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valencia\Downloads\Anexos Informe Congreso\"/>
    </mc:Choice>
  </mc:AlternateContent>
  <xr:revisionPtr revIDLastSave="0" documentId="8_{8EC3C50A-9040-476F-8AC5-055D539DBC5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ural" sheetId="2" r:id="rId1"/>
    <sheet name="Urban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35" i="3" l="1"/>
  <c r="AF35" i="3"/>
  <c r="AE35" i="3"/>
  <c r="AD35" i="3"/>
  <c r="F35" i="3" s="1"/>
  <c r="AC35" i="3"/>
  <c r="AB35" i="3"/>
  <c r="AG35" i="3" s="1"/>
  <c r="AA35" i="3"/>
  <c r="C35" i="3" s="1"/>
  <c r="Z35" i="3"/>
  <c r="B35" i="3" s="1"/>
  <c r="Y35" i="3"/>
  <c r="Q35" i="3"/>
  <c r="H35" i="3"/>
  <c r="G35" i="3"/>
  <c r="E35" i="3"/>
  <c r="D35" i="3"/>
  <c r="I35" i="3" s="1"/>
  <c r="AO25" i="2"/>
  <c r="AF25" i="2"/>
  <c r="H25" i="2" s="1"/>
  <c r="AE25" i="2"/>
  <c r="G25" i="2" s="1"/>
  <c r="AD25" i="2"/>
  <c r="AC25" i="2"/>
  <c r="E25" i="2" s="1"/>
  <c r="AB25" i="2"/>
  <c r="D25" i="2" s="1"/>
  <c r="AA25" i="2"/>
  <c r="C25" i="2" s="1"/>
  <c r="Z25" i="2"/>
  <c r="B25" i="2" s="1"/>
  <c r="Y25" i="2"/>
  <c r="Q25" i="2"/>
  <c r="F25" i="2"/>
  <c r="AO26" i="2"/>
  <c r="AF26" i="2"/>
  <c r="H26" i="2" s="1"/>
  <c r="AE26" i="2"/>
  <c r="G26" i="2" s="1"/>
  <c r="AD26" i="2"/>
  <c r="F26" i="2" s="1"/>
  <c r="AC26" i="2"/>
  <c r="E26" i="2" s="1"/>
  <c r="AB26" i="2"/>
  <c r="AA26" i="2"/>
  <c r="C26" i="2" s="1"/>
  <c r="Z26" i="2"/>
  <c r="B26" i="2" s="1"/>
  <c r="Y26" i="2"/>
  <c r="Q26" i="2"/>
  <c r="D26" i="2"/>
  <c r="AF37" i="2"/>
  <c r="H37" i="2" s="1"/>
  <c r="AE37" i="2"/>
  <c r="G37" i="2" s="1"/>
  <c r="AD37" i="2"/>
  <c r="F37" i="2" s="1"/>
  <c r="AC37" i="2"/>
  <c r="E37" i="2" s="1"/>
  <c r="AB37" i="2"/>
  <c r="AA37" i="2"/>
  <c r="C37" i="2" s="1"/>
  <c r="Z37" i="2"/>
  <c r="B37" i="2" s="1"/>
  <c r="AF36" i="2"/>
  <c r="H36" i="2" s="1"/>
  <c r="AE36" i="2"/>
  <c r="AD36" i="2"/>
  <c r="F36" i="2" s="1"/>
  <c r="AC36" i="2"/>
  <c r="E36" i="2" s="1"/>
  <c r="AB36" i="2"/>
  <c r="D36" i="2" s="1"/>
  <c r="AA36" i="2"/>
  <c r="C36" i="2" s="1"/>
  <c r="Z36" i="2"/>
  <c r="B36" i="2" s="1"/>
  <c r="AF35" i="2"/>
  <c r="H35" i="2" s="1"/>
  <c r="AE35" i="2"/>
  <c r="AD35" i="2"/>
  <c r="F35" i="2" s="1"/>
  <c r="AC35" i="2"/>
  <c r="E35" i="2" s="1"/>
  <c r="AB35" i="2"/>
  <c r="D35" i="2" s="1"/>
  <c r="AA35" i="2"/>
  <c r="C35" i="2" s="1"/>
  <c r="Z35" i="2"/>
  <c r="B35" i="2" s="1"/>
  <c r="AF34" i="2"/>
  <c r="H34" i="2" s="1"/>
  <c r="AE34" i="2"/>
  <c r="G34" i="2" s="1"/>
  <c r="AD34" i="2"/>
  <c r="AC34" i="2"/>
  <c r="E34" i="2" s="1"/>
  <c r="AB34" i="2"/>
  <c r="D34" i="2" s="1"/>
  <c r="AA34" i="2"/>
  <c r="C34" i="2" s="1"/>
  <c r="Z34" i="2"/>
  <c r="B34" i="2" s="1"/>
  <c r="AF33" i="2"/>
  <c r="H33" i="2" s="1"/>
  <c r="AE33" i="2"/>
  <c r="G33" i="2" s="1"/>
  <c r="AD33" i="2"/>
  <c r="F33" i="2" s="1"/>
  <c r="AC33" i="2"/>
  <c r="AB33" i="2"/>
  <c r="D33" i="2" s="1"/>
  <c r="AA33" i="2"/>
  <c r="C33" i="2" s="1"/>
  <c r="Z33" i="2"/>
  <c r="B33" i="2" s="1"/>
  <c r="AF32" i="2"/>
  <c r="H32" i="2" s="1"/>
  <c r="AE32" i="2"/>
  <c r="G32" i="2" s="1"/>
  <c r="AD32" i="2"/>
  <c r="F32" i="2" s="1"/>
  <c r="AC32" i="2"/>
  <c r="E32" i="2" s="1"/>
  <c r="AB32" i="2"/>
  <c r="AA32" i="2"/>
  <c r="C32" i="2" s="1"/>
  <c r="Z32" i="2"/>
  <c r="B32" i="2" s="1"/>
  <c r="AF31" i="2"/>
  <c r="H31" i="2" s="1"/>
  <c r="AE31" i="2"/>
  <c r="G31" i="2" s="1"/>
  <c r="AD31" i="2"/>
  <c r="F31" i="2" s="1"/>
  <c r="AC31" i="2"/>
  <c r="E31" i="2" s="1"/>
  <c r="AB31" i="2"/>
  <c r="D31" i="2" s="1"/>
  <c r="AA31" i="2"/>
  <c r="C31" i="2" s="1"/>
  <c r="Z31" i="2"/>
  <c r="B31" i="2" s="1"/>
  <c r="AF30" i="2"/>
  <c r="H30" i="2" s="1"/>
  <c r="AE30" i="2"/>
  <c r="G30" i="2" s="1"/>
  <c r="AD30" i="2"/>
  <c r="F30" i="2" s="1"/>
  <c r="AC30" i="2"/>
  <c r="E30" i="2" s="1"/>
  <c r="AB30" i="2"/>
  <c r="D30" i="2" s="1"/>
  <c r="AA30" i="2"/>
  <c r="C30" i="2" s="1"/>
  <c r="Z30" i="2"/>
  <c r="B30" i="2" s="1"/>
  <c r="AF29" i="2"/>
  <c r="H29" i="2" s="1"/>
  <c r="AE29" i="2"/>
  <c r="G29" i="2" s="1"/>
  <c r="AD29" i="2"/>
  <c r="F29" i="2" s="1"/>
  <c r="AC29" i="2"/>
  <c r="E29" i="2" s="1"/>
  <c r="AB29" i="2"/>
  <c r="D29" i="2" s="1"/>
  <c r="AA29" i="2"/>
  <c r="C29" i="2" s="1"/>
  <c r="Z29" i="2"/>
  <c r="B29" i="2" s="1"/>
  <c r="AF28" i="2"/>
  <c r="H28" i="2" s="1"/>
  <c r="AE28" i="2"/>
  <c r="G28" i="2" s="1"/>
  <c r="AD28" i="2"/>
  <c r="F28" i="2" s="1"/>
  <c r="AC28" i="2"/>
  <c r="E28" i="2" s="1"/>
  <c r="AB28" i="2"/>
  <c r="D28" i="2" s="1"/>
  <c r="AA28" i="2"/>
  <c r="C28" i="2" s="1"/>
  <c r="Z28" i="2"/>
  <c r="B28" i="2" s="1"/>
  <c r="AF27" i="2"/>
  <c r="H27" i="2" s="1"/>
  <c r="AE27" i="2"/>
  <c r="AD27" i="2"/>
  <c r="F27" i="2" s="1"/>
  <c r="AC27" i="2"/>
  <c r="E27" i="2" s="1"/>
  <c r="AB27" i="2"/>
  <c r="D27" i="2" s="1"/>
  <c r="AA27" i="2"/>
  <c r="C27" i="2" s="1"/>
  <c r="Z27" i="2"/>
  <c r="B27" i="2" s="1"/>
  <c r="AF24" i="2"/>
  <c r="H24" i="2" s="1"/>
  <c r="AE24" i="2"/>
  <c r="G24" i="2" s="1"/>
  <c r="AD24" i="2"/>
  <c r="AC24" i="2"/>
  <c r="E24" i="2" s="1"/>
  <c r="AB24" i="2"/>
  <c r="D24" i="2" s="1"/>
  <c r="AA24" i="2"/>
  <c r="C24" i="2" s="1"/>
  <c r="Z24" i="2"/>
  <c r="B24" i="2" s="1"/>
  <c r="AF23" i="2"/>
  <c r="H23" i="2" s="1"/>
  <c r="AE23" i="2"/>
  <c r="G23" i="2" s="1"/>
  <c r="AD23" i="2"/>
  <c r="F23" i="2" s="1"/>
  <c r="AC23" i="2"/>
  <c r="AB23" i="2"/>
  <c r="D23" i="2" s="1"/>
  <c r="AA23" i="2"/>
  <c r="C23" i="2" s="1"/>
  <c r="Z23" i="2"/>
  <c r="B23" i="2" s="1"/>
  <c r="AF22" i="2"/>
  <c r="H22" i="2" s="1"/>
  <c r="AE22" i="2"/>
  <c r="G22" i="2" s="1"/>
  <c r="AD22" i="2"/>
  <c r="F22" i="2" s="1"/>
  <c r="AC22" i="2"/>
  <c r="E22" i="2" s="1"/>
  <c r="AB22" i="2"/>
  <c r="AA22" i="2"/>
  <c r="C22" i="2" s="1"/>
  <c r="Z22" i="2"/>
  <c r="B22" i="2" s="1"/>
  <c r="AF21" i="2"/>
  <c r="H21" i="2" s="1"/>
  <c r="AE21" i="2"/>
  <c r="G21" i="2" s="1"/>
  <c r="AD21" i="2"/>
  <c r="F21" i="2" s="1"/>
  <c r="AC21" i="2"/>
  <c r="E21" i="2" s="1"/>
  <c r="AB21" i="2"/>
  <c r="D21" i="2" s="1"/>
  <c r="AA21" i="2"/>
  <c r="C21" i="2" s="1"/>
  <c r="Z21" i="2"/>
  <c r="B21" i="2" s="1"/>
  <c r="AF20" i="2"/>
  <c r="H20" i="2" s="1"/>
  <c r="AE20" i="2"/>
  <c r="G20" i="2" s="1"/>
  <c r="AD20" i="2"/>
  <c r="F20" i="2" s="1"/>
  <c r="AC20" i="2"/>
  <c r="E20" i="2" s="1"/>
  <c r="AB20" i="2"/>
  <c r="D20" i="2" s="1"/>
  <c r="AA20" i="2"/>
  <c r="C20" i="2" s="1"/>
  <c r="Z20" i="2"/>
  <c r="B20" i="2" s="1"/>
  <c r="AF19" i="2"/>
  <c r="H19" i="2" s="1"/>
  <c r="AE19" i="2"/>
  <c r="G19" i="2" s="1"/>
  <c r="AD19" i="2"/>
  <c r="F19" i="2" s="1"/>
  <c r="AC19" i="2"/>
  <c r="E19" i="2" s="1"/>
  <c r="AB19" i="2"/>
  <c r="D19" i="2" s="1"/>
  <c r="AA19" i="2"/>
  <c r="C19" i="2" s="1"/>
  <c r="Z19" i="2"/>
  <c r="B19" i="2" s="1"/>
  <c r="AF18" i="2"/>
  <c r="H18" i="2" s="1"/>
  <c r="AE18" i="2"/>
  <c r="AD18" i="2"/>
  <c r="F18" i="2" s="1"/>
  <c r="AC18" i="2"/>
  <c r="E18" i="2" s="1"/>
  <c r="AB18" i="2"/>
  <c r="D18" i="2" s="1"/>
  <c r="AA18" i="2"/>
  <c r="C18" i="2" s="1"/>
  <c r="Z18" i="2"/>
  <c r="B18" i="2" s="1"/>
  <c r="AF17" i="2"/>
  <c r="H17" i="2" s="1"/>
  <c r="AE17" i="2"/>
  <c r="AD17" i="2"/>
  <c r="F17" i="2" s="1"/>
  <c r="AC17" i="2"/>
  <c r="E17" i="2" s="1"/>
  <c r="AB17" i="2"/>
  <c r="D17" i="2" s="1"/>
  <c r="AA17" i="2"/>
  <c r="C17" i="2" s="1"/>
  <c r="Z17" i="2"/>
  <c r="B17" i="2" s="1"/>
  <c r="AF16" i="2"/>
  <c r="H16" i="2" s="1"/>
  <c r="AE16" i="2"/>
  <c r="G16" i="2" s="1"/>
  <c r="AD16" i="2"/>
  <c r="AC16" i="2"/>
  <c r="E16" i="2" s="1"/>
  <c r="AB16" i="2"/>
  <c r="D16" i="2" s="1"/>
  <c r="AA16" i="2"/>
  <c r="C16" i="2" s="1"/>
  <c r="Z16" i="2"/>
  <c r="B16" i="2" s="1"/>
  <c r="AF15" i="2"/>
  <c r="H15" i="2" s="1"/>
  <c r="AE15" i="2"/>
  <c r="G15" i="2" s="1"/>
  <c r="AD15" i="2"/>
  <c r="F15" i="2" s="1"/>
  <c r="AC15" i="2"/>
  <c r="AB15" i="2"/>
  <c r="D15" i="2" s="1"/>
  <c r="AA15" i="2"/>
  <c r="C15" i="2" s="1"/>
  <c r="Z15" i="2"/>
  <c r="B15" i="2" s="1"/>
  <c r="AF14" i="2"/>
  <c r="H14" i="2" s="1"/>
  <c r="AE14" i="2"/>
  <c r="G14" i="2" s="1"/>
  <c r="AD14" i="2"/>
  <c r="F14" i="2" s="1"/>
  <c r="AC14" i="2"/>
  <c r="E14" i="2" s="1"/>
  <c r="AB14" i="2"/>
  <c r="AA14" i="2"/>
  <c r="C14" i="2" s="1"/>
  <c r="Z14" i="2"/>
  <c r="B14" i="2" s="1"/>
  <c r="AF13" i="2"/>
  <c r="H13" i="2" s="1"/>
  <c r="AE13" i="2"/>
  <c r="G13" i="2" s="1"/>
  <c r="AD13" i="2"/>
  <c r="AC13" i="2"/>
  <c r="AB13" i="2"/>
  <c r="D13" i="2" s="1"/>
  <c r="AA13" i="2"/>
  <c r="C13" i="2" s="1"/>
  <c r="Z13" i="2"/>
  <c r="B13" i="2" s="1"/>
  <c r="AF12" i="2"/>
  <c r="H12" i="2" s="1"/>
  <c r="AE12" i="2"/>
  <c r="G12" i="2" s="1"/>
  <c r="AD12" i="2"/>
  <c r="F12" i="2" s="1"/>
  <c r="AC12" i="2"/>
  <c r="AB12" i="2"/>
  <c r="AA12" i="2"/>
  <c r="C12" i="2" s="1"/>
  <c r="Z12" i="2"/>
  <c r="AF11" i="2"/>
  <c r="H11" i="2" s="1"/>
  <c r="AE11" i="2"/>
  <c r="G11" i="2" s="1"/>
  <c r="AD11" i="2"/>
  <c r="F11" i="2" s="1"/>
  <c r="AC11" i="2"/>
  <c r="E11" i="2" s="1"/>
  <c r="AB11" i="2"/>
  <c r="D11" i="2" s="1"/>
  <c r="AA11" i="2"/>
  <c r="Z11" i="2"/>
  <c r="B11" i="2" s="1"/>
  <c r="AF10" i="2"/>
  <c r="H10" i="2" s="1"/>
  <c r="AE10" i="2"/>
  <c r="G10" i="2" s="1"/>
  <c r="AD10" i="2"/>
  <c r="F10" i="2" s="1"/>
  <c r="AC10" i="2"/>
  <c r="E10" i="2" s="1"/>
  <c r="AB10" i="2"/>
  <c r="D10" i="2" s="1"/>
  <c r="AA10" i="2"/>
  <c r="C10" i="2" s="1"/>
  <c r="Z10" i="2"/>
  <c r="B10" i="2" s="1"/>
  <c r="AF9" i="2"/>
  <c r="H9" i="2" s="1"/>
  <c r="AE9" i="2"/>
  <c r="AD9" i="2"/>
  <c r="F9" i="2" s="1"/>
  <c r="AC9" i="2"/>
  <c r="E9" i="2" s="1"/>
  <c r="AB9" i="2"/>
  <c r="D9" i="2" s="1"/>
  <c r="AA9" i="2"/>
  <c r="C9" i="2" s="1"/>
  <c r="Z9" i="2"/>
  <c r="B9" i="2" s="1"/>
  <c r="AF8" i="2"/>
  <c r="H8" i="2" s="1"/>
  <c r="AE8" i="2"/>
  <c r="G8" i="2" s="1"/>
  <c r="AD8" i="2"/>
  <c r="AC8" i="2"/>
  <c r="E8" i="2" s="1"/>
  <c r="AB8" i="2"/>
  <c r="D8" i="2" s="1"/>
  <c r="AA8" i="2"/>
  <c r="C8" i="2" s="1"/>
  <c r="Z8" i="2"/>
  <c r="B8" i="2" s="1"/>
  <c r="AN38" i="2"/>
  <c r="AM38" i="2"/>
  <c r="AL38" i="2"/>
  <c r="AK38" i="2"/>
  <c r="AJ38" i="2"/>
  <c r="AI38" i="2"/>
  <c r="AH38" i="2"/>
  <c r="AO37" i="2"/>
  <c r="AO36" i="2"/>
  <c r="AO35" i="2"/>
  <c r="AO34" i="2"/>
  <c r="AO33" i="2"/>
  <c r="AO32" i="2"/>
  <c r="AO31" i="2"/>
  <c r="AO30" i="2"/>
  <c r="AO29" i="2"/>
  <c r="AO28" i="2"/>
  <c r="AO27" i="2"/>
  <c r="AO24" i="2"/>
  <c r="AO23" i="2"/>
  <c r="AO22" i="2"/>
  <c r="AO21" i="2"/>
  <c r="AO20" i="2"/>
  <c r="AO19" i="2"/>
  <c r="AO18" i="2"/>
  <c r="AO17" i="2"/>
  <c r="AO16" i="2"/>
  <c r="AO15" i="2"/>
  <c r="AO14" i="2"/>
  <c r="AO13" i="2"/>
  <c r="AO12" i="2"/>
  <c r="AO11" i="2"/>
  <c r="AO10" i="2"/>
  <c r="AO9" i="2"/>
  <c r="AO8" i="2"/>
  <c r="X38" i="2"/>
  <c r="W38" i="2"/>
  <c r="V38" i="2"/>
  <c r="U38" i="2"/>
  <c r="T38" i="2"/>
  <c r="S38" i="2"/>
  <c r="R38" i="2"/>
  <c r="Y37" i="2"/>
  <c r="Y36" i="2"/>
  <c r="Y35" i="2"/>
  <c r="Y34" i="2"/>
  <c r="Y33" i="2"/>
  <c r="Y32" i="2"/>
  <c r="Y31" i="2"/>
  <c r="Y30" i="2"/>
  <c r="Y29" i="2"/>
  <c r="Y28" i="2"/>
  <c r="Y27" i="2"/>
  <c r="Y24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P38" i="2"/>
  <c r="O38" i="2"/>
  <c r="N38" i="2"/>
  <c r="M38" i="2"/>
  <c r="L38" i="2"/>
  <c r="K38" i="2"/>
  <c r="J38" i="2"/>
  <c r="Q37" i="2"/>
  <c r="Q36" i="2"/>
  <c r="Q35" i="2"/>
  <c r="Q34" i="2"/>
  <c r="Q33" i="2"/>
  <c r="Q32" i="2"/>
  <c r="Q31" i="2"/>
  <c r="Q30" i="2"/>
  <c r="Q29" i="2"/>
  <c r="Q28" i="2"/>
  <c r="Q27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AF37" i="3"/>
  <c r="H37" i="3" s="1"/>
  <c r="AE37" i="3"/>
  <c r="G37" i="3" s="1"/>
  <c r="AD37" i="3"/>
  <c r="F37" i="3" s="1"/>
  <c r="AC37" i="3"/>
  <c r="AB37" i="3"/>
  <c r="D37" i="3" s="1"/>
  <c r="AA37" i="3"/>
  <c r="C37" i="3" s="1"/>
  <c r="Z37" i="3"/>
  <c r="B37" i="3" s="1"/>
  <c r="AF36" i="3"/>
  <c r="H36" i="3" s="1"/>
  <c r="AE36" i="3"/>
  <c r="G36" i="3" s="1"/>
  <c r="AD36" i="3"/>
  <c r="F36" i="3" s="1"/>
  <c r="AC36" i="3"/>
  <c r="E36" i="3" s="1"/>
  <c r="AB36" i="3"/>
  <c r="AA36" i="3"/>
  <c r="C36" i="3" s="1"/>
  <c r="Z36" i="3"/>
  <c r="B36" i="3" s="1"/>
  <c r="AF34" i="3"/>
  <c r="H34" i="3" s="1"/>
  <c r="AE34" i="3"/>
  <c r="G34" i="3" s="1"/>
  <c r="AD34" i="3"/>
  <c r="AC34" i="3"/>
  <c r="E34" i="3" s="1"/>
  <c r="AB34" i="3"/>
  <c r="D34" i="3" s="1"/>
  <c r="AA34" i="3"/>
  <c r="C34" i="3" s="1"/>
  <c r="Z34" i="3"/>
  <c r="B34" i="3" s="1"/>
  <c r="AF33" i="3"/>
  <c r="H33" i="3" s="1"/>
  <c r="AE33" i="3"/>
  <c r="G33" i="3" s="1"/>
  <c r="AD33" i="3"/>
  <c r="F33" i="3" s="1"/>
  <c r="AC33" i="3"/>
  <c r="E33" i="3" s="1"/>
  <c r="AB33" i="3"/>
  <c r="D33" i="3" s="1"/>
  <c r="AA33" i="3"/>
  <c r="C33" i="3" s="1"/>
  <c r="Z33" i="3"/>
  <c r="B33" i="3" s="1"/>
  <c r="AF32" i="3"/>
  <c r="H32" i="3" s="1"/>
  <c r="AE32" i="3"/>
  <c r="G32" i="3" s="1"/>
  <c r="AD32" i="3"/>
  <c r="F32" i="3" s="1"/>
  <c r="AC32" i="3"/>
  <c r="E32" i="3" s="1"/>
  <c r="AB32" i="3"/>
  <c r="D32" i="3" s="1"/>
  <c r="AA32" i="3"/>
  <c r="C32" i="3" s="1"/>
  <c r="Z32" i="3"/>
  <c r="B32" i="3" s="1"/>
  <c r="AF31" i="3"/>
  <c r="H31" i="3" s="1"/>
  <c r="AE31" i="3"/>
  <c r="G31" i="3" s="1"/>
  <c r="AD31" i="3"/>
  <c r="F31" i="3" s="1"/>
  <c r="AC31" i="3"/>
  <c r="E31" i="3" s="1"/>
  <c r="AB31" i="3"/>
  <c r="AA31" i="3"/>
  <c r="C31" i="3" s="1"/>
  <c r="Z31" i="3"/>
  <c r="B31" i="3" s="1"/>
  <c r="AF30" i="3"/>
  <c r="H30" i="3" s="1"/>
  <c r="AE30" i="3"/>
  <c r="G30" i="3" s="1"/>
  <c r="AD30" i="3"/>
  <c r="F30" i="3" s="1"/>
  <c r="AC30" i="3"/>
  <c r="E30" i="3" s="1"/>
  <c r="AB30" i="3"/>
  <c r="D30" i="3" s="1"/>
  <c r="AA30" i="3"/>
  <c r="C30" i="3" s="1"/>
  <c r="Z30" i="3"/>
  <c r="B30" i="3" s="1"/>
  <c r="AF29" i="3"/>
  <c r="H29" i="3" s="1"/>
  <c r="AE29" i="3"/>
  <c r="G29" i="3" s="1"/>
  <c r="AD29" i="3"/>
  <c r="F29" i="3" s="1"/>
  <c r="AC29" i="3"/>
  <c r="E29" i="3" s="1"/>
  <c r="AB29" i="3"/>
  <c r="D29" i="3" s="1"/>
  <c r="AA29" i="3"/>
  <c r="C29" i="3" s="1"/>
  <c r="Z29" i="3"/>
  <c r="B29" i="3" s="1"/>
  <c r="AF28" i="3"/>
  <c r="H28" i="3" s="1"/>
  <c r="AE28" i="3"/>
  <c r="G28" i="3" s="1"/>
  <c r="AD28" i="3"/>
  <c r="F28" i="3" s="1"/>
  <c r="AC28" i="3"/>
  <c r="AB28" i="3"/>
  <c r="D28" i="3" s="1"/>
  <c r="AA28" i="3"/>
  <c r="C28" i="3" s="1"/>
  <c r="Z28" i="3"/>
  <c r="B28" i="3" s="1"/>
  <c r="AF27" i="3"/>
  <c r="H27" i="3" s="1"/>
  <c r="AE27" i="3"/>
  <c r="G27" i="3" s="1"/>
  <c r="AD27" i="3"/>
  <c r="F27" i="3" s="1"/>
  <c r="AC27" i="3"/>
  <c r="E27" i="3" s="1"/>
  <c r="AB27" i="3"/>
  <c r="AA27" i="3"/>
  <c r="C27" i="3" s="1"/>
  <c r="Z27" i="3"/>
  <c r="B27" i="3" s="1"/>
  <c r="AF26" i="3"/>
  <c r="H26" i="3" s="1"/>
  <c r="AE26" i="3"/>
  <c r="G26" i="3" s="1"/>
  <c r="AD26" i="3"/>
  <c r="F26" i="3" s="1"/>
  <c r="AC26" i="3"/>
  <c r="E26" i="3" s="1"/>
  <c r="AB26" i="3"/>
  <c r="AA26" i="3"/>
  <c r="C26" i="3" s="1"/>
  <c r="Z26" i="3"/>
  <c r="B26" i="3" s="1"/>
  <c r="AF25" i="3"/>
  <c r="H25" i="3" s="1"/>
  <c r="AE25" i="3"/>
  <c r="G25" i="3" s="1"/>
  <c r="AD25" i="3"/>
  <c r="F25" i="3" s="1"/>
  <c r="AC25" i="3"/>
  <c r="E25" i="3" s="1"/>
  <c r="AB25" i="3"/>
  <c r="AA25" i="3"/>
  <c r="C25" i="3" s="1"/>
  <c r="Z25" i="3"/>
  <c r="B25" i="3" s="1"/>
  <c r="AF24" i="3"/>
  <c r="H24" i="3" s="1"/>
  <c r="AE24" i="3"/>
  <c r="G24" i="3" s="1"/>
  <c r="AD24" i="3"/>
  <c r="F24" i="3" s="1"/>
  <c r="AC24" i="3"/>
  <c r="E24" i="3" s="1"/>
  <c r="AB24" i="3"/>
  <c r="AA24" i="3"/>
  <c r="C24" i="3" s="1"/>
  <c r="Z24" i="3"/>
  <c r="B24" i="3" s="1"/>
  <c r="AF23" i="3"/>
  <c r="H23" i="3" s="1"/>
  <c r="AE23" i="3"/>
  <c r="G23" i="3" s="1"/>
  <c r="AD23" i="3"/>
  <c r="F23" i="3" s="1"/>
  <c r="AC23" i="3"/>
  <c r="E23" i="3" s="1"/>
  <c r="AB23" i="3"/>
  <c r="AA23" i="3"/>
  <c r="C23" i="3" s="1"/>
  <c r="Z23" i="3"/>
  <c r="B23" i="3" s="1"/>
  <c r="AF22" i="3"/>
  <c r="H22" i="3" s="1"/>
  <c r="AE22" i="3"/>
  <c r="G22" i="3" s="1"/>
  <c r="AD22" i="3"/>
  <c r="F22" i="3" s="1"/>
  <c r="AC22" i="3"/>
  <c r="E22" i="3" s="1"/>
  <c r="AB22" i="3"/>
  <c r="D22" i="3" s="1"/>
  <c r="AA22" i="3"/>
  <c r="C22" i="3" s="1"/>
  <c r="Z22" i="3"/>
  <c r="B22" i="3" s="1"/>
  <c r="AF21" i="3"/>
  <c r="H21" i="3" s="1"/>
  <c r="AE21" i="3"/>
  <c r="G21" i="3" s="1"/>
  <c r="AD21" i="3"/>
  <c r="F21" i="3" s="1"/>
  <c r="AC21" i="3"/>
  <c r="E21" i="3" s="1"/>
  <c r="AB21" i="3"/>
  <c r="D21" i="3" s="1"/>
  <c r="AA21" i="3"/>
  <c r="C21" i="3" s="1"/>
  <c r="Z21" i="3"/>
  <c r="B21" i="3" s="1"/>
  <c r="AF20" i="3"/>
  <c r="AE20" i="3"/>
  <c r="G20" i="3" s="1"/>
  <c r="AD20" i="3"/>
  <c r="F20" i="3" s="1"/>
  <c r="AC20" i="3"/>
  <c r="E20" i="3" s="1"/>
  <c r="AB20" i="3"/>
  <c r="D20" i="3" s="1"/>
  <c r="AA20" i="3"/>
  <c r="C20" i="3" s="1"/>
  <c r="Z20" i="3"/>
  <c r="B20" i="3" s="1"/>
  <c r="AF19" i="3"/>
  <c r="H19" i="3" s="1"/>
  <c r="AE19" i="3"/>
  <c r="G19" i="3" s="1"/>
  <c r="AD19" i="3"/>
  <c r="F19" i="3" s="1"/>
  <c r="AC19" i="3"/>
  <c r="E19" i="3" s="1"/>
  <c r="AB19" i="3"/>
  <c r="AA19" i="3"/>
  <c r="C19" i="3" s="1"/>
  <c r="Z19" i="3"/>
  <c r="B19" i="3" s="1"/>
  <c r="AF18" i="3"/>
  <c r="H18" i="3" s="1"/>
  <c r="AE18" i="3"/>
  <c r="G18" i="3" s="1"/>
  <c r="AD18" i="3"/>
  <c r="F18" i="3" s="1"/>
  <c r="AC18" i="3"/>
  <c r="E18" i="3" s="1"/>
  <c r="AB18" i="3"/>
  <c r="AA18" i="3"/>
  <c r="C18" i="3" s="1"/>
  <c r="Z18" i="3"/>
  <c r="B18" i="3" s="1"/>
  <c r="AF17" i="3"/>
  <c r="H17" i="3" s="1"/>
  <c r="AE17" i="3"/>
  <c r="G17" i="3" s="1"/>
  <c r="AD17" i="3"/>
  <c r="F17" i="3" s="1"/>
  <c r="AC17" i="3"/>
  <c r="AB17" i="3"/>
  <c r="D17" i="3" s="1"/>
  <c r="AA17" i="3"/>
  <c r="C17" i="3" s="1"/>
  <c r="Z17" i="3"/>
  <c r="B17" i="3" s="1"/>
  <c r="AF16" i="3"/>
  <c r="H16" i="3" s="1"/>
  <c r="AE16" i="3"/>
  <c r="G16" i="3" s="1"/>
  <c r="AD16" i="3"/>
  <c r="F16" i="3" s="1"/>
  <c r="AC16" i="3"/>
  <c r="E16" i="3" s="1"/>
  <c r="AB16" i="3"/>
  <c r="D16" i="3" s="1"/>
  <c r="AA16" i="3"/>
  <c r="C16" i="3" s="1"/>
  <c r="Z16" i="3"/>
  <c r="B16" i="3" s="1"/>
  <c r="AF15" i="3"/>
  <c r="H15" i="3" s="1"/>
  <c r="AE15" i="3"/>
  <c r="G15" i="3" s="1"/>
  <c r="AD15" i="3"/>
  <c r="F15" i="3" s="1"/>
  <c r="AC15" i="3"/>
  <c r="E15" i="3" s="1"/>
  <c r="AB15" i="3"/>
  <c r="AA15" i="3"/>
  <c r="C15" i="3" s="1"/>
  <c r="Z15" i="3"/>
  <c r="B15" i="3" s="1"/>
  <c r="AF14" i="3"/>
  <c r="H14" i="3" s="1"/>
  <c r="AE14" i="3"/>
  <c r="G14" i="3" s="1"/>
  <c r="AD14" i="3"/>
  <c r="F14" i="3" s="1"/>
  <c r="AC14" i="3"/>
  <c r="E14" i="3" s="1"/>
  <c r="AB14" i="3"/>
  <c r="D14" i="3" s="1"/>
  <c r="AA14" i="3"/>
  <c r="C14" i="3" s="1"/>
  <c r="Z14" i="3"/>
  <c r="B14" i="3" s="1"/>
  <c r="AF13" i="3"/>
  <c r="H13" i="3" s="1"/>
  <c r="AE13" i="3"/>
  <c r="G13" i="3" s="1"/>
  <c r="AD13" i="3"/>
  <c r="AC13" i="3"/>
  <c r="E13" i="3" s="1"/>
  <c r="AB13" i="3"/>
  <c r="D13" i="3" s="1"/>
  <c r="AA13" i="3"/>
  <c r="C13" i="3" s="1"/>
  <c r="Z13" i="3"/>
  <c r="B13" i="3" s="1"/>
  <c r="AF12" i="3"/>
  <c r="H12" i="3" s="1"/>
  <c r="AE12" i="3"/>
  <c r="G12" i="3" s="1"/>
  <c r="AD12" i="3"/>
  <c r="F12" i="3" s="1"/>
  <c r="AC12" i="3"/>
  <c r="AB12" i="3"/>
  <c r="D12" i="3" s="1"/>
  <c r="AA12" i="3"/>
  <c r="C12" i="3" s="1"/>
  <c r="Z12" i="3"/>
  <c r="B12" i="3" s="1"/>
  <c r="AF11" i="3"/>
  <c r="H11" i="3" s="1"/>
  <c r="AE11" i="3"/>
  <c r="G11" i="3" s="1"/>
  <c r="AD11" i="3"/>
  <c r="F11" i="3" s="1"/>
  <c r="AC11" i="3"/>
  <c r="E11" i="3" s="1"/>
  <c r="AB11" i="3"/>
  <c r="AA11" i="3"/>
  <c r="C11" i="3" s="1"/>
  <c r="Z11" i="3"/>
  <c r="B11" i="3" s="1"/>
  <c r="AF10" i="3"/>
  <c r="H10" i="3" s="1"/>
  <c r="AE10" i="3"/>
  <c r="G10" i="3" s="1"/>
  <c r="AD10" i="3"/>
  <c r="AC10" i="3"/>
  <c r="E10" i="3" s="1"/>
  <c r="AB10" i="3"/>
  <c r="D10" i="3" s="1"/>
  <c r="AA10" i="3"/>
  <c r="C10" i="3" s="1"/>
  <c r="Z10" i="3"/>
  <c r="B10" i="3" s="1"/>
  <c r="AF9" i="3"/>
  <c r="H9" i="3" s="1"/>
  <c r="AE9" i="3"/>
  <c r="G9" i="3" s="1"/>
  <c r="AD9" i="3"/>
  <c r="F9" i="3" s="1"/>
  <c r="AC9" i="3"/>
  <c r="E9" i="3" s="1"/>
  <c r="AB9" i="3"/>
  <c r="D9" i="3" s="1"/>
  <c r="AA9" i="3"/>
  <c r="C9" i="3" s="1"/>
  <c r="Z9" i="3"/>
  <c r="B9" i="3" s="1"/>
  <c r="AF8" i="3"/>
  <c r="H8" i="3" s="1"/>
  <c r="AE8" i="3"/>
  <c r="G8" i="3" s="1"/>
  <c r="AD8" i="3"/>
  <c r="F8" i="3" s="1"/>
  <c r="AC8" i="3"/>
  <c r="AB8" i="3"/>
  <c r="AA8" i="3"/>
  <c r="Z8" i="3"/>
  <c r="B8" i="3" s="1"/>
  <c r="AN38" i="3"/>
  <c r="AM38" i="3"/>
  <c r="AL38" i="3"/>
  <c r="AK38" i="3"/>
  <c r="AJ38" i="3"/>
  <c r="AI38" i="3"/>
  <c r="AH38" i="3"/>
  <c r="AO37" i="3"/>
  <c r="AO36" i="3"/>
  <c r="AO34" i="3"/>
  <c r="AO33" i="3"/>
  <c r="AO32" i="3"/>
  <c r="AO31" i="3"/>
  <c r="AO30" i="3"/>
  <c r="AO29" i="3"/>
  <c r="AO28" i="3"/>
  <c r="AO27" i="3"/>
  <c r="AO26" i="3"/>
  <c r="AO25" i="3"/>
  <c r="AO24" i="3"/>
  <c r="AO23" i="3"/>
  <c r="AO22" i="3"/>
  <c r="AO21" i="3"/>
  <c r="AO20" i="3"/>
  <c r="AO19" i="3"/>
  <c r="AO18" i="3"/>
  <c r="AO17" i="3"/>
  <c r="AO16" i="3"/>
  <c r="AO15" i="3"/>
  <c r="AO14" i="3"/>
  <c r="AO13" i="3"/>
  <c r="AO12" i="3"/>
  <c r="AO11" i="3"/>
  <c r="AO10" i="3"/>
  <c r="AO9" i="3"/>
  <c r="AO8" i="3"/>
  <c r="X38" i="3"/>
  <c r="W38" i="3"/>
  <c r="V38" i="3"/>
  <c r="U38" i="3"/>
  <c r="T38" i="3"/>
  <c r="S38" i="3"/>
  <c r="R38" i="3"/>
  <c r="Y37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P38" i="3"/>
  <c r="O38" i="3"/>
  <c r="N38" i="3"/>
  <c r="M38" i="3"/>
  <c r="L38" i="3"/>
  <c r="K38" i="3"/>
  <c r="J38" i="3"/>
  <c r="Q37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AG8" i="3" l="1"/>
  <c r="AG33" i="3"/>
  <c r="AG28" i="3"/>
  <c r="AG12" i="3"/>
  <c r="AG11" i="3"/>
  <c r="AG13" i="3"/>
  <c r="AG19" i="3"/>
  <c r="AG27" i="3"/>
  <c r="AG36" i="3"/>
  <c r="AG9" i="3"/>
  <c r="AG29" i="3"/>
  <c r="AG25" i="3"/>
  <c r="AG32" i="3"/>
  <c r="AG10" i="3"/>
  <c r="AG17" i="3"/>
  <c r="AG24" i="3"/>
  <c r="AG37" i="3"/>
  <c r="Q38" i="3"/>
  <c r="AG30" i="3"/>
  <c r="AG18" i="3"/>
  <c r="AG26" i="3"/>
  <c r="E37" i="3"/>
  <c r="I37" i="3" s="1"/>
  <c r="I14" i="3"/>
  <c r="AA38" i="3"/>
  <c r="AG20" i="3"/>
  <c r="AG34" i="3"/>
  <c r="D11" i="3"/>
  <c r="I11" i="3" s="1"/>
  <c r="E12" i="3"/>
  <c r="I12" i="3" s="1"/>
  <c r="F13" i="3"/>
  <c r="I13" i="3" s="1"/>
  <c r="D19" i="3"/>
  <c r="I19" i="3" s="1"/>
  <c r="D27" i="3"/>
  <c r="I27" i="3" s="1"/>
  <c r="E28" i="3"/>
  <c r="I28" i="3" s="1"/>
  <c r="D36" i="3"/>
  <c r="I36" i="3" s="1"/>
  <c r="AB38" i="3"/>
  <c r="AO38" i="3"/>
  <c r="AC38" i="3"/>
  <c r="AG15" i="3"/>
  <c r="AG23" i="3"/>
  <c r="AG31" i="3"/>
  <c r="D18" i="3"/>
  <c r="I18" i="3" s="1"/>
  <c r="D26" i="3"/>
  <c r="I26" i="3" s="1"/>
  <c r="Y38" i="3"/>
  <c r="AD38" i="3"/>
  <c r="AG14" i="3"/>
  <c r="AG22" i="3"/>
  <c r="C8" i="3"/>
  <c r="C38" i="3" s="1"/>
  <c r="D25" i="3"/>
  <c r="I25" i="3" s="1"/>
  <c r="AG16" i="3"/>
  <c r="AE38" i="3"/>
  <c r="AG21" i="3"/>
  <c r="D8" i="3"/>
  <c r="F10" i="3"/>
  <c r="E17" i="3"/>
  <c r="I17" i="3" s="1"/>
  <c r="H20" i="3"/>
  <c r="I20" i="3" s="1"/>
  <c r="D24" i="3"/>
  <c r="I24" i="3" s="1"/>
  <c r="F34" i="3"/>
  <c r="AF38" i="3"/>
  <c r="E8" i="3"/>
  <c r="D15" i="3"/>
  <c r="I15" i="3" s="1"/>
  <c r="D23" i="3"/>
  <c r="D31" i="3"/>
  <c r="I31" i="3" s="1"/>
  <c r="Z38" i="3"/>
  <c r="AG19" i="2"/>
  <c r="I25" i="2"/>
  <c r="AG12" i="2"/>
  <c r="AG13" i="2"/>
  <c r="AG21" i="2"/>
  <c r="AG37" i="2"/>
  <c r="AG30" i="2"/>
  <c r="E12" i="2"/>
  <c r="AG20" i="2"/>
  <c r="F13" i="2"/>
  <c r="AG31" i="2"/>
  <c r="AO38" i="2"/>
  <c r="AG18" i="2"/>
  <c r="AG36" i="2"/>
  <c r="D37" i="2"/>
  <c r="I37" i="2" s="1"/>
  <c r="AG14" i="2"/>
  <c r="AG22" i="2"/>
  <c r="Q38" i="2"/>
  <c r="I26" i="2"/>
  <c r="AG25" i="2"/>
  <c r="AG26" i="2"/>
  <c r="AF38" i="2"/>
  <c r="AD38" i="2"/>
  <c r="AE38" i="2"/>
  <c r="Z38" i="2"/>
  <c r="AG15" i="2"/>
  <c r="AG16" i="2"/>
  <c r="AG17" i="2"/>
  <c r="AG23" i="2"/>
  <c r="AG24" i="2"/>
  <c r="AG27" i="2"/>
  <c r="AG32" i="2"/>
  <c r="AG33" i="2"/>
  <c r="AG34" i="2"/>
  <c r="AG35" i="2"/>
  <c r="AG10" i="2"/>
  <c r="AG28" i="2"/>
  <c r="AA38" i="2"/>
  <c r="AB38" i="2"/>
  <c r="AC38" i="2"/>
  <c r="AG11" i="2"/>
  <c r="AG29" i="2"/>
  <c r="G18" i="2"/>
  <c r="G36" i="2"/>
  <c r="I36" i="2" s="1"/>
  <c r="F8" i="2"/>
  <c r="I8" i="2" s="1"/>
  <c r="G9" i="2"/>
  <c r="I9" i="2" s="1"/>
  <c r="B12" i="2"/>
  <c r="B38" i="2" s="1"/>
  <c r="D14" i="2"/>
  <c r="I14" i="2" s="1"/>
  <c r="E15" i="2"/>
  <c r="I15" i="2" s="1"/>
  <c r="F16" i="2"/>
  <c r="G17" i="2"/>
  <c r="D22" i="2"/>
  <c r="I22" i="2" s="1"/>
  <c r="E23" i="2"/>
  <c r="I23" i="2" s="1"/>
  <c r="F24" i="2"/>
  <c r="I24" i="2" s="1"/>
  <c r="G27" i="2"/>
  <c r="I27" i="2" s="1"/>
  <c r="D32" i="2"/>
  <c r="I32" i="2" s="1"/>
  <c r="E33" i="2"/>
  <c r="I33" i="2" s="1"/>
  <c r="F34" i="2"/>
  <c r="G35" i="2"/>
  <c r="I35" i="2" s="1"/>
  <c r="Y38" i="2"/>
  <c r="C11" i="2"/>
  <c r="C38" i="2" s="1"/>
  <c r="D12" i="2"/>
  <c r="E13" i="2"/>
  <c r="I13" i="2" s="1"/>
  <c r="AG8" i="2"/>
  <c r="AG9" i="2"/>
  <c r="I34" i="3"/>
  <c r="I22" i="3"/>
  <c r="I9" i="3"/>
  <c r="I16" i="3"/>
  <c r="I21" i="3"/>
  <c r="I33" i="3"/>
  <c r="I29" i="3"/>
  <c r="I32" i="3"/>
  <c r="I30" i="3"/>
  <c r="G38" i="3"/>
  <c r="B38" i="3"/>
  <c r="H38" i="2"/>
  <c r="I34" i="2"/>
  <c r="I31" i="2"/>
  <c r="I30" i="2"/>
  <c r="I29" i="2"/>
  <c r="I28" i="2"/>
  <c r="I21" i="2"/>
  <c r="I20" i="2"/>
  <c r="I19" i="2"/>
  <c r="I18" i="2"/>
  <c r="I17" i="2"/>
  <c r="I16" i="2"/>
  <c r="I11" i="2"/>
  <c r="I10" i="2"/>
  <c r="F38" i="3" l="1"/>
  <c r="I8" i="3"/>
  <c r="H38" i="3"/>
  <c r="D38" i="3"/>
  <c r="E38" i="3"/>
  <c r="I23" i="3"/>
  <c r="I10" i="3"/>
  <c r="AG38" i="3"/>
  <c r="I12" i="2"/>
  <c r="AG38" i="2"/>
  <c r="F38" i="2"/>
  <c r="G38" i="2"/>
  <c r="D38" i="2"/>
  <c r="E38" i="2"/>
  <c r="I38" i="3" l="1"/>
  <c r="I38" i="2"/>
</calcChain>
</file>

<file path=xl/sharedStrings.xml><?xml version="1.0" encoding="utf-8"?>
<sst xmlns="http://schemas.openxmlformats.org/spreadsheetml/2006/main" count="178" uniqueCount="54">
  <si>
    <t>SENA DIRECCIÓN GENERAL</t>
  </si>
  <si>
    <t xml:space="preserve">DIRECCIÓN DE EMPLEO Y TRABAJO </t>
  </si>
  <si>
    <t>GENERO</t>
  </si>
  <si>
    <t>ENFOQUE DIFERENCIAL</t>
  </si>
  <si>
    <t>TOTAL</t>
  </si>
  <si>
    <t>MUJER</t>
  </si>
  <si>
    <t>HOMBRE</t>
  </si>
  <si>
    <t>DESPLAZADOS POR LA VIOLENCIA</t>
  </si>
  <si>
    <t>AFROCOLOMBIANOS DESPLAZADOS POR LA VIOLENCIA</t>
  </si>
  <si>
    <t>INDÍGENAS DESPLAZADOS POR LA VIOLENCIA</t>
  </si>
  <si>
    <t>OTROS HECHOS VICTIMIZANTES</t>
  </si>
  <si>
    <t>Antioquia</t>
  </si>
  <si>
    <t>Atlántico</t>
  </si>
  <si>
    <t>Bogotá D.C.</t>
  </si>
  <si>
    <t>Bolívar</t>
  </si>
  <si>
    <t>Boyacá</t>
  </si>
  <si>
    <t>Caldas</t>
  </si>
  <si>
    <t>Caquetá</t>
  </si>
  <si>
    <t>Cauca</t>
  </si>
  <si>
    <t>Cesar</t>
  </si>
  <si>
    <t>Córdoba</t>
  </si>
  <si>
    <t>Cundinamarca</t>
  </si>
  <si>
    <t>Chocó</t>
  </si>
  <si>
    <t>Huila</t>
  </si>
  <si>
    <t xml:space="preserve">Magdalena </t>
  </si>
  <si>
    <t>Meta</t>
  </si>
  <si>
    <t>Nariño</t>
  </si>
  <si>
    <t>Norte de Santander</t>
  </si>
  <si>
    <t>Quindío</t>
  </si>
  <si>
    <t xml:space="preserve">Risaralda </t>
  </si>
  <si>
    <t>Santander</t>
  </si>
  <si>
    <t xml:space="preserve">Sucre </t>
  </si>
  <si>
    <t>Tolima</t>
  </si>
  <si>
    <t>Valle del Cauca</t>
  </si>
  <si>
    <t>Arauca</t>
  </si>
  <si>
    <t>Casanare</t>
  </si>
  <si>
    <t xml:space="preserve">Putumayo </t>
  </si>
  <si>
    <t>San Andrés y Providencia</t>
  </si>
  <si>
    <t>Amazonas</t>
  </si>
  <si>
    <t>Guainía</t>
  </si>
  <si>
    <t>Guaviare</t>
  </si>
  <si>
    <t>Vaupés</t>
  </si>
  <si>
    <t>Vichada</t>
  </si>
  <si>
    <t>*Otros</t>
  </si>
  <si>
    <t>Totales</t>
  </si>
  <si>
    <t>REGIONAL</t>
  </si>
  <si>
    <t>Fuente: Aplicatio web de la Agencia Pública de Empleo</t>
  </si>
  <si>
    <t>DESPLAZADOS CON DISCAPACIDAD</t>
  </si>
  <si>
    <t>COLOCACIONES DE POBLACIÓN VÍCTIMA RURAL</t>
  </si>
  <si>
    <t>COLOCACIONES DE POBLACIÓN VÍCTIMA URBANO</t>
  </si>
  <si>
    <t>DE JULIO 2025 A JUNIO DE 2026</t>
  </si>
  <si>
    <t>DIC</t>
  </si>
  <si>
    <t>JUN</t>
  </si>
  <si>
    <t>Guajira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</si>
</sst>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4" xfId="0" applyBorder="1"/>
    <xf numFmtId="164" fontId="0" fillId="0" borderId="1" xfId="1" applyNumberFormat="1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164" fontId="3" fillId="2" borderId="1" xfId="1" applyNumberFormat="1" applyFont="1" applyFill="1" applyBorder="1"/>
    <xf numFmtId="164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9"/>
  <sheetViews>
    <sheetView tabSelected="1" workbookViewId="0">
      <selection activeCell="A6" sqref="A6:A7"/>
    </sheetView>
  </sheetViews>
  <sheetFormatPr baseColWidth="10" defaultRowHeight="14.5" x14ac:dyDescent="0.35"/>
  <cols>
    <col min="1" max="1" width="17.81640625" customWidth="1"/>
    <col min="2" max="3" width="11.453125" customWidth="1"/>
    <col min="4" max="4" width="20" customWidth="1"/>
    <col min="5" max="5" width="18.1796875" customWidth="1"/>
    <col min="6" max="6" width="35" customWidth="1"/>
    <col min="7" max="7" width="24.453125" customWidth="1"/>
    <col min="8" max="8" width="15.453125" customWidth="1"/>
    <col min="9" max="9" width="11.453125" customWidth="1"/>
    <col min="10" max="33" width="11.453125" hidden="1" customWidth="1"/>
    <col min="34" max="41" width="0" hidden="1" customWidth="1"/>
  </cols>
  <sheetData>
    <row r="1" spans="1:41" x14ac:dyDescent="0.35">
      <c r="A1" s="1" t="s">
        <v>0</v>
      </c>
    </row>
    <row r="2" spans="1:41" x14ac:dyDescent="0.35">
      <c r="A2" s="1" t="s">
        <v>48</v>
      </c>
    </row>
    <row r="3" spans="1:41" x14ac:dyDescent="0.35">
      <c r="A3" s="1" t="s">
        <v>1</v>
      </c>
    </row>
    <row r="4" spans="1:41" x14ac:dyDescent="0.35">
      <c r="A4" s="1" t="s">
        <v>50</v>
      </c>
    </row>
    <row r="5" spans="1:41" x14ac:dyDescent="0.35">
      <c r="M5" t="s">
        <v>51</v>
      </c>
      <c r="U5" t="s">
        <v>52</v>
      </c>
      <c r="AC5">
        <v>2025</v>
      </c>
      <c r="AK5">
        <v>2026</v>
      </c>
    </row>
    <row r="6" spans="1:41" x14ac:dyDescent="0.35">
      <c r="A6" s="13" t="s">
        <v>45</v>
      </c>
      <c r="B6" s="12" t="s">
        <v>2</v>
      </c>
      <c r="C6" s="12"/>
      <c r="D6" s="12" t="s">
        <v>3</v>
      </c>
      <c r="E6" s="12"/>
      <c r="F6" s="12"/>
      <c r="G6" s="12"/>
      <c r="H6" s="12"/>
      <c r="I6" s="10" t="s">
        <v>4</v>
      </c>
      <c r="J6" s="12" t="s">
        <v>2</v>
      </c>
      <c r="K6" s="12"/>
      <c r="L6" s="12" t="s">
        <v>3</v>
      </c>
      <c r="M6" s="12"/>
      <c r="N6" s="12"/>
      <c r="O6" s="12"/>
      <c r="P6" s="12"/>
      <c r="Q6" s="10" t="s">
        <v>4</v>
      </c>
      <c r="R6" s="12" t="s">
        <v>2</v>
      </c>
      <c r="S6" s="12"/>
      <c r="T6" s="12" t="s">
        <v>3</v>
      </c>
      <c r="U6" s="12"/>
      <c r="V6" s="12"/>
      <c r="W6" s="12"/>
      <c r="X6" s="12"/>
      <c r="Y6" s="10" t="s">
        <v>4</v>
      </c>
      <c r="Z6" s="12" t="s">
        <v>2</v>
      </c>
      <c r="AA6" s="12"/>
      <c r="AB6" s="12" t="s">
        <v>3</v>
      </c>
      <c r="AC6" s="12"/>
      <c r="AD6" s="12"/>
      <c r="AE6" s="12"/>
      <c r="AF6" s="12"/>
      <c r="AG6" s="10" t="s">
        <v>4</v>
      </c>
      <c r="AH6" s="12" t="s">
        <v>2</v>
      </c>
      <c r="AI6" s="12"/>
      <c r="AJ6" s="12" t="s">
        <v>3</v>
      </c>
      <c r="AK6" s="12"/>
      <c r="AL6" s="12"/>
      <c r="AM6" s="12"/>
      <c r="AN6" s="12"/>
      <c r="AO6" s="10" t="s">
        <v>4</v>
      </c>
    </row>
    <row r="7" spans="1:41" ht="72.5" x14ac:dyDescent="0.35">
      <c r="A7" s="13"/>
      <c r="B7" s="6" t="s">
        <v>5</v>
      </c>
      <c r="C7" s="6" t="s">
        <v>6</v>
      </c>
      <c r="D7" s="5" t="s">
        <v>7</v>
      </c>
      <c r="E7" s="5" t="s">
        <v>47</v>
      </c>
      <c r="F7" s="5" t="s">
        <v>8</v>
      </c>
      <c r="G7" s="5" t="s">
        <v>9</v>
      </c>
      <c r="H7" s="5" t="s">
        <v>10</v>
      </c>
      <c r="I7" s="11"/>
      <c r="J7" s="6" t="s">
        <v>5</v>
      </c>
      <c r="K7" s="6" t="s">
        <v>6</v>
      </c>
      <c r="L7" s="5" t="s">
        <v>7</v>
      </c>
      <c r="M7" s="5" t="s">
        <v>47</v>
      </c>
      <c r="N7" s="5" t="s">
        <v>8</v>
      </c>
      <c r="O7" s="5" t="s">
        <v>9</v>
      </c>
      <c r="P7" s="5" t="s">
        <v>10</v>
      </c>
      <c r="Q7" s="11"/>
      <c r="R7" s="6" t="s">
        <v>5</v>
      </c>
      <c r="S7" s="6" t="s">
        <v>6</v>
      </c>
      <c r="T7" s="5" t="s">
        <v>7</v>
      </c>
      <c r="U7" s="5" t="s">
        <v>47</v>
      </c>
      <c r="V7" s="5" t="s">
        <v>8</v>
      </c>
      <c r="W7" s="5" t="s">
        <v>9</v>
      </c>
      <c r="X7" s="5" t="s">
        <v>10</v>
      </c>
      <c r="Y7" s="11"/>
      <c r="Z7" s="6" t="s">
        <v>5</v>
      </c>
      <c r="AA7" s="6" t="s">
        <v>6</v>
      </c>
      <c r="AB7" s="5" t="s">
        <v>7</v>
      </c>
      <c r="AC7" s="5" t="s">
        <v>47</v>
      </c>
      <c r="AD7" s="5" t="s">
        <v>8</v>
      </c>
      <c r="AE7" s="5" t="s">
        <v>9</v>
      </c>
      <c r="AF7" s="5" t="s">
        <v>10</v>
      </c>
      <c r="AG7" s="11"/>
      <c r="AH7" s="6" t="s">
        <v>5</v>
      </c>
      <c r="AI7" s="6" t="s">
        <v>6</v>
      </c>
      <c r="AJ7" s="5" t="s">
        <v>7</v>
      </c>
      <c r="AK7" s="5" t="s">
        <v>47</v>
      </c>
      <c r="AL7" s="5" t="s">
        <v>8</v>
      </c>
      <c r="AM7" s="5" t="s">
        <v>9</v>
      </c>
      <c r="AN7" s="5" t="s">
        <v>10</v>
      </c>
      <c r="AO7" s="11"/>
    </row>
    <row r="8" spans="1:41" x14ac:dyDescent="0.35">
      <c r="A8" s="2" t="s">
        <v>11</v>
      </c>
      <c r="B8" s="4">
        <f>+Z8+AH8</f>
        <v>264</v>
      </c>
      <c r="C8" s="4">
        <f t="shared" ref="C8:C37" si="0">+AA8+AI8</f>
        <v>453</v>
      </c>
      <c r="D8" s="4">
        <f t="shared" ref="D8:D37" si="1">+AB8+AJ8</f>
        <v>612</v>
      </c>
      <c r="E8" s="4">
        <f t="shared" ref="E8:E37" si="2">+AC8+AK8</f>
        <v>12</v>
      </c>
      <c r="F8" s="4">
        <f t="shared" ref="F8:F37" si="3">+AD8+AL8</f>
        <v>34</v>
      </c>
      <c r="G8" s="4">
        <f t="shared" ref="G8:G37" si="4">+AE8+AM8</f>
        <v>6</v>
      </c>
      <c r="H8" s="4">
        <f t="shared" ref="H8:H37" si="5">+AF8+AN8</f>
        <v>53</v>
      </c>
      <c r="I8" s="4">
        <f>SUM(D8:H8)</f>
        <v>717</v>
      </c>
      <c r="J8" s="4">
        <v>201</v>
      </c>
      <c r="K8" s="4">
        <v>478</v>
      </c>
      <c r="L8" s="4">
        <v>576</v>
      </c>
      <c r="M8" s="4">
        <v>15</v>
      </c>
      <c r="N8" s="4">
        <v>40</v>
      </c>
      <c r="O8" s="4">
        <v>2</v>
      </c>
      <c r="P8" s="4">
        <v>46</v>
      </c>
      <c r="Q8" s="4">
        <f>SUM(L8:P8)</f>
        <v>679</v>
      </c>
      <c r="R8" s="4">
        <v>85</v>
      </c>
      <c r="S8" s="4">
        <v>282</v>
      </c>
      <c r="T8" s="4">
        <v>311</v>
      </c>
      <c r="U8" s="4">
        <v>8</v>
      </c>
      <c r="V8" s="4">
        <v>22</v>
      </c>
      <c r="W8" s="4">
        <v>1</v>
      </c>
      <c r="X8" s="4">
        <v>25</v>
      </c>
      <c r="Y8" s="4">
        <f>SUM(T8:X8)</f>
        <v>367</v>
      </c>
      <c r="Z8" s="4">
        <f>+J8-R8</f>
        <v>116</v>
      </c>
      <c r="AA8" s="4">
        <f t="shared" ref="AA8:AA37" si="6">+K8-S8</f>
        <v>196</v>
      </c>
      <c r="AB8" s="4">
        <f t="shared" ref="AB8:AB37" si="7">+L8-T8</f>
        <v>265</v>
      </c>
      <c r="AC8" s="4">
        <f t="shared" ref="AC8:AC37" si="8">+M8-U8</f>
        <v>7</v>
      </c>
      <c r="AD8" s="4">
        <f t="shared" ref="AD8:AD37" si="9">+N8-V8</f>
        <v>18</v>
      </c>
      <c r="AE8" s="4">
        <f t="shared" ref="AE8:AE37" si="10">+O8-W8</f>
        <v>1</v>
      </c>
      <c r="AF8" s="4">
        <f t="shared" ref="AF8:AF37" si="11">+P8-X8</f>
        <v>21</v>
      </c>
      <c r="AG8" s="4">
        <f>SUM(AB8:AF8)</f>
        <v>312</v>
      </c>
      <c r="AH8" s="4">
        <v>148</v>
      </c>
      <c r="AI8" s="4">
        <v>257</v>
      </c>
      <c r="AJ8" s="4">
        <v>347</v>
      </c>
      <c r="AK8" s="4">
        <v>5</v>
      </c>
      <c r="AL8" s="4">
        <v>16</v>
      </c>
      <c r="AM8" s="4">
        <v>5</v>
      </c>
      <c r="AN8" s="4">
        <v>32</v>
      </c>
      <c r="AO8" s="4">
        <f>SUM(AJ8:AN8)</f>
        <v>405</v>
      </c>
    </row>
    <row r="9" spans="1:41" x14ac:dyDescent="0.35">
      <c r="A9" s="2" t="s">
        <v>12</v>
      </c>
      <c r="B9" s="4">
        <f t="shared" ref="B9:B37" si="12">+Z9+AH9</f>
        <v>0</v>
      </c>
      <c r="C9" s="4">
        <f t="shared" si="0"/>
        <v>1</v>
      </c>
      <c r="D9" s="4">
        <f t="shared" si="1"/>
        <v>0</v>
      </c>
      <c r="E9" s="4">
        <f t="shared" si="2"/>
        <v>0</v>
      </c>
      <c r="F9" s="4">
        <f t="shared" si="3"/>
        <v>0</v>
      </c>
      <c r="G9" s="4">
        <f t="shared" si="4"/>
        <v>0</v>
      </c>
      <c r="H9" s="4">
        <f t="shared" si="5"/>
        <v>1</v>
      </c>
      <c r="I9" s="4">
        <f t="shared" ref="I9:I37" si="13">SUM(D9:H9)</f>
        <v>1</v>
      </c>
      <c r="J9" s="4">
        <v>2</v>
      </c>
      <c r="K9" s="4">
        <v>4</v>
      </c>
      <c r="L9" s="4">
        <v>5</v>
      </c>
      <c r="M9" s="4">
        <v>0</v>
      </c>
      <c r="N9" s="4">
        <v>0</v>
      </c>
      <c r="O9" s="4">
        <v>0</v>
      </c>
      <c r="P9" s="4">
        <v>1</v>
      </c>
      <c r="Q9" s="4">
        <f t="shared" ref="Q9:Q37" si="14">SUM(L9:P9)</f>
        <v>6</v>
      </c>
      <c r="R9" s="4">
        <v>2</v>
      </c>
      <c r="S9" s="4">
        <v>3</v>
      </c>
      <c r="T9" s="4">
        <v>5</v>
      </c>
      <c r="U9" s="4">
        <v>0</v>
      </c>
      <c r="V9" s="4">
        <v>0</v>
      </c>
      <c r="W9" s="4">
        <v>0</v>
      </c>
      <c r="X9" s="4">
        <v>0</v>
      </c>
      <c r="Y9" s="4">
        <f t="shared" ref="Y9:Y37" si="15">SUM(T9:X9)</f>
        <v>5</v>
      </c>
      <c r="Z9" s="4">
        <f t="shared" ref="Z9:Z37" si="16">+J9-R9</f>
        <v>0</v>
      </c>
      <c r="AA9" s="4">
        <f t="shared" si="6"/>
        <v>1</v>
      </c>
      <c r="AB9" s="4">
        <f t="shared" si="7"/>
        <v>0</v>
      </c>
      <c r="AC9" s="4">
        <f t="shared" si="8"/>
        <v>0</v>
      </c>
      <c r="AD9" s="4">
        <f t="shared" si="9"/>
        <v>0</v>
      </c>
      <c r="AE9" s="4">
        <f t="shared" si="10"/>
        <v>0</v>
      </c>
      <c r="AF9" s="4">
        <f t="shared" si="11"/>
        <v>1</v>
      </c>
      <c r="AG9" s="4">
        <f t="shared" ref="AG9:AG37" si="17">SUM(AB9:AF9)</f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f t="shared" ref="AO9:AO37" si="18">SUM(AJ9:AN9)</f>
        <v>0</v>
      </c>
    </row>
    <row r="10" spans="1:41" x14ac:dyDescent="0.35">
      <c r="A10" s="2" t="s">
        <v>14</v>
      </c>
      <c r="B10" s="4">
        <f t="shared" si="12"/>
        <v>27</v>
      </c>
      <c r="C10" s="4">
        <f t="shared" si="0"/>
        <v>25</v>
      </c>
      <c r="D10" s="4">
        <f t="shared" si="1"/>
        <v>45</v>
      </c>
      <c r="E10" s="4">
        <f t="shared" si="2"/>
        <v>0</v>
      </c>
      <c r="F10" s="4">
        <f t="shared" si="3"/>
        <v>7</v>
      </c>
      <c r="G10" s="4">
        <f t="shared" si="4"/>
        <v>0</v>
      </c>
      <c r="H10" s="4">
        <f t="shared" si="5"/>
        <v>0</v>
      </c>
      <c r="I10" s="4">
        <f t="shared" si="13"/>
        <v>52</v>
      </c>
      <c r="J10" s="4">
        <v>26</v>
      </c>
      <c r="K10" s="4">
        <v>33</v>
      </c>
      <c r="L10" s="4">
        <v>48</v>
      </c>
      <c r="M10" s="4">
        <v>0</v>
      </c>
      <c r="N10" s="4">
        <v>10</v>
      </c>
      <c r="O10" s="4">
        <v>0</v>
      </c>
      <c r="P10" s="4">
        <v>1</v>
      </c>
      <c r="Q10" s="4">
        <f t="shared" si="14"/>
        <v>59</v>
      </c>
      <c r="R10" s="4">
        <v>9</v>
      </c>
      <c r="S10" s="4">
        <v>18</v>
      </c>
      <c r="T10" s="4">
        <v>18</v>
      </c>
      <c r="U10" s="4">
        <v>0</v>
      </c>
      <c r="V10" s="4">
        <v>8</v>
      </c>
      <c r="W10" s="4">
        <v>0</v>
      </c>
      <c r="X10" s="4">
        <v>1</v>
      </c>
      <c r="Y10" s="4">
        <f t="shared" si="15"/>
        <v>27</v>
      </c>
      <c r="Z10" s="4">
        <f t="shared" si="16"/>
        <v>17</v>
      </c>
      <c r="AA10" s="4">
        <f t="shared" si="6"/>
        <v>15</v>
      </c>
      <c r="AB10" s="4">
        <f t="shared" si="7"/>
        <v>30</v>
      </c>
      <c r="AC10" s="4">
        <f t="shared" si="8"/>
        <v>0</v>
      </c>
      <c r="AD10" s="4">
        <f t="shared" si="9"/>
        <v>2</v>
      </c>
      <c r="AE10" s="4">
        <f t="shared" si="10"/>
        <v>0</v>
      </c>
      <c r="AF10" s="4">
        <f t="shared" si="11"/>
        <v>0</v>
      </c>
      <c r="AG10" s="4">
        <f t="shared" si="17"/>
        <v>32</v>
      </c>
      <c r="AH10" s="4">
        <v>10</v>
      </c>
      <c r="AI10" s="4">
        <v>10</v>
      </c>
      <c r="AJ10" s="4">
        <v>15</v>
      </c>
      <c r="AK10" s="4">
        <v>0</v>
      </c>
      <c r="AL10" s="4">
        <v>5</v>
      </c>
      <c r="AM10" s="4">
        <v>0</v>
      </c>
      <c r="AN10" s="4">
        <v>0</v>
      </c>
      <c r="AO10" s="4">
        <f t="shared" si="18"/>
        <v>20</v>
      </c>
    </row>
    <row r="11" spans="1:41" x14ac:dyDescent="0.35">
      <c r="A11" s="2" t="s">
        <v>15</v>
      </c>
      <c r="B11" s="4">
        <f t="shared" si="12"/>
        <v>41</v>
      </c>
      <c r="C11" s="4">
        <f t="shared" si="0"/>
        <v>115</v>
      </c>
      <c r="D11" s="4">
        <f t="shared" si="1"/>
        <v>126</v>
      </c>
      <c r="E11" s="4">
        <f t="shared" si="2"/>
        <v>3</v>
      </c>
      <c r="F11" s="4">
        <f t="shared" si="3"/>
        <v>2</v>
      </c>
      <c r="G11" s="4">
        <f t="shared" si="4"/>
        <v>0</v>
      </c>
      <c r="H11" s="4">
        <f t="shared" si="5"/>
        <v>25</v>
      </c>
      <c r="I11" s="4">
        <f t="shared" si="13"/>
        <v>156</v>
      </c>
      <c r="J11" s="4">
        <v>48</v>
      </c>
      <c r="K11" s="4">
        <v>105</v>
      </c>
      <c r="L11" s="4">
        <v>129</v>
      </c>
      <c r="M11" s="4">
        <v>4</v>
      </c>
      <c r="N11" s="4">
        <v>1</v>
      </c>
      <c r="O11" s="4">
        <v>0</v>
      </c>
      <c r="P11" s="4">
        <v>19</v>
      </c>
      <c r="Q11" s="4">
        <f t="shared" si="14"/>
        <v>153</v>
      </c>
      <c r="R11" s="4">
        <v>31</v>
      </c>
      <c r="S11" s="4">
        <v>58</v>
      </c>
      <c r="T11" s="4">
        <v>80</v>
      </c>
      <c r="U11" s="4">
        <v>2</v>
      </c>
      <c r="V11" s="4">
        <v>0</v>
      </c>
      <c r="W11" s="4">
        <v>0</v>
      </c>
      <c r="X11" s="4">
        <v>7</v>
      </c>
      <c r="Y11" s="4">
        <f t="shared" si="15"/>
        <v>89</v>
      </c>
      <c r="Z11" s="4">
        <f t="shared" si="16"/>
        <v>17</v>
      </c>
      <c r="AA11" s="4">
        <f t="shared" si="6"/>
        <v>47</v>
      </c>
      <c r="AB11" s="4">
        <f t="shared" si="7"/>
        <v>49</v>
      </c>
      <c r="AC11" s="4">
        <f t="shared" si="8"/>
        <v>2</v>
      </c>
      <c r="AD11" s="4">
        <f t="shared" si="9"/>
        <v>1</v>
      </c>
      <c r="AE11" s="4">
        <f t="shared" si="10"/>
        <v>0</v>
      </c>
      <c r="AF11" s="4">
        <f t="shared" si="11"/>
        <v>12</v>
      </c>
      <c r="AG11" s="4">
        <f t="shared" si="17"/>
        <v>64</v>
      </c>
      <c r="AH11" s="4">
        <v>24</v>
      </c>
      <c r="AI11" s="4">
        <v>68</v>
      </c>
      <c r="AJ11" s="4">
        <v>77</v>
      </c>
      <c r="AK11" s="4">
        <v>1</v>
      </c>
      <c r="AL11" s="4">
        <v>1</v>
      </c>
      <c r="AM11" s="4">
        <v>0</v>
      </c>
      <c r="AN11" s="4">
        <v>13</v>
      </c>
      <c r="AO11" s="4">
        <f t="shared" si="18"/>
        <v>92</v>
      </c>
    </row>
    <row r="12" spans="1:41" x14ac:dyDescent="0.35">
      <c r="A12" s="2" t="s">
        <v>16</v>
      </c>
      <c r="B12" s="4">
        <f t="shared" si="12"/>
        <v>3</v>
      </c>
      <c r="C12" s="4">
        <f t="shared" si="0"/>
        <v>14</v>
      </c>
      <c r="D12" s="4">
        <f t="shared" si="1"/>
        <v>13</v>
      </c>
      <c r="E12" s="4">
        <f t="shared" si="2"/>
        <v>0</v>
      </c>
      <c r="F12" s="4">
        <f t="shared" si="3"/>
        <v>2</v>
      </c>
      <c r="G12" s="4">
        <f t="shared" si="4"/>
        <v>0</v>
      </c>
      <c r="H12" s="4">
        <f t="shared" si="5"/>
        <v>2</v>
      </c>
      <c r="I12" s="4">
        <f t="shared" si="13"/>
        <v>17</v>
      </c>
      <c r="J12" s="4">
        <v>3</v>
      </c>
      <c r="K12" s="4">
        <v>8</v>
      </c>
      <c r="L12" s="4">
        <v>8</v>
      </c>
      <c r="M12" s="4">
        <v>0</v>
      </c>
      <c r="N12" s="4">
        <v>2</v>
      </c>
      <c r="O12" s="4">
        <v>0</v>
      </c>
      <c r="P12" s="4">
        <v>1</v>
      </c>
      <c r="Q12" s="4">
        <f t="shared" si="14"/>
        <v>11</v>
      </c>
      <c r="R12" s="4"/>
      <c r="S12" s="4">
        <v>3</v>
      </c>
      <c r="T12" s="4">
        <v>3</v>
      </c>
      <c r="U12" s="4">
        <v>0</v>
      </c>
      <c r="V12" s="4">
        <v>0</v>
      </c>
      <c r="W12" s="4">
        <v>0</v>
      </c>
      <c r="X12" s="4">
        <v>0</v>
      </c>
      <c r="Y12" s="4">
        <f t="shared" si="15"/>
        <v>3</v>
      </c>
      <c r="Z12" s="4">
        <f t="shared" si="16"/>
        <v>3</v>
      </c>
      <c r="AA12" s="4">
        <f t="shared" si="6"/>
        <v>5</v>
      </c>
      <c r="AB12" s="4">
        <f t="shared" si="7"/>
        <v>5</v>
      </c>
      <c r="AC12" s="4">
        <f t="shared" si="8"/>
        <v>0</v>
      </c>
      <c r="AD12" s="4">
        <f t="shared" si="9"/>
        <v>2</v>
      </c>
      <c r="AE12" s="4">
        <f t="shared" si="10"/>
        <v>0</v>
      </c>
      <c r="AF12" s="4">
        <f t="shared" si="11"/>
        <v>1</v>
      </c>
      <c r="AG12" s="4">
        <f t="shared" si="17"/>
        <v>8</v>
      </c>
      <c r="AH12" s="4"/>
      <c r="AI12" s="4">
        <v>9</v>
      </c>
      <c r="AJ12" s="4">
        <v>8</v>
      </c>
      <c r="AK12" s="4">
        <v>0</v>
      </c>
      <c r="AL12" s="4">
        <v>0</v>
      </c>
      <c r="AM12" s="4">
        <v>0</v>
      </c>
      <c r="AN12" s="4">
        <v>1</v>
      </c>
      <c r="AO12" s="4">
        <f t="shared" si="18"/>
        <v>9</v>
      </c>
    </row>
    <row r="13" spans="1:41" x14ac:dyDescent="0.35">
      <c r="A13" s="2" t="s">
        <v>17</v>
      </c>
      <c r="B13" s="4">
        <f t="shared" si="12"/>
        <v>415</v>
      </c>
      <c r="C13" s="4">
        <f t="shared" si="0"/>
        <v>157</v>
      </c>
      <c r="D13" s="4">
        <f t="shared" si="1"/>
        <v>511</v>
      </c>
      <c r="E13" s="4">
        <f t="shared" si="2"/>
        <v>12</v>
      </c>
      <c r="F13" s="4">
        <f t="shared" si="3"/>
        <v>12</v>
      </c>
      <c r="G13" s="4">
        <f t="shared" si="4"/>
        <v>10</v>
      </c>
      <c r="H13" s="4">
        <f t="shared" si="5"/>
        <v>27</v>
      </c>
      <c r="I13" s="4">
        <f t="shared" si="13"/>
        <v>572</v>
      </c>
      <c r="J13" s="4">
        <v>560</v>
      </c>
      <c r="K13" s="4">
        <v>174</v>
      </c>
      <c r="L13" s="4">
        <v>667</v>
      </c>
      <c r="M13" s="4">
        <v>14</v>
      </c>
      <c r="N13" s="4">
        <v>18</v>
      </c>
      <c r="O13" s="4">
        <v>6</v>
      </c>
      <c r="P13" s="4">
        <v>29</v>
      </c>
      <c r="Q13" s="4">
        <f t="shared" si="14"/>
        <v>734</v>
      </c>
      <c r="R13" s="4">
        <v>400</v>
      </c>
      <c r="S13" s="4">
        <v>111</v>
      </c>
      <c r="T13" s="4">
        <v>466</v>
      </c>
      <c r="U13" s="4">
        <v>11</v>
      </c>
      <c r="V13" s="4">
        <v>10</v>
      </c>
      <c r="W13" s="4">
        <v>3</v>
      </c>
      <c r="X13" s="4">
        <v>21</v>
      </c>
      <c r="Y13" s="4">
        <f t="shared" si="15"/>
        <v>511</v>
      </c>
      <c r="Z13" s="4">
        <f t="shared" si="16"/>
        <v>160</v>
      </c>
      <c r="AA13" s="4">
        <f t="shared" si="6"/>
        <v>63</v>
      </c>
      <c r="AB13" s="4">
        <f t="shared" si="7"/>
        <v>201</v>
      </c>
      <c r="AC13" s="4">
        <f t="shared" si="8"/>
        <v>3</v>
      </c>
      <c r="AD13" s="4">
        <f t="shared" si="9"/>
        <v>8</v>
      </c>
      <c r="AE13" s="4">
        <f t="shared" si="10"/>
        <v>3</v>
      </c>
      <c r="AF13" s="4">
        <f t="shared" si="11"/>
        <v>8</v>
      </c>
      <c r="AG13" s="4">
        <f t="shared" si="17"/>
        <v>223</v>
      </c>
      <c r="AH13" s="4">
        <v>255</v>
      </c>
      <c r="AI13" s="4">
        <v>94</v>
      </c>
      <c r="AJ13" s="4">
        <v>310</v>
      </c>
      <c r="AK13" s="4">
        <v>9</v>
      </c>
      <c r="AL13" s="4">
        <v>4</v>
      </c>
      <c r="AM13" s="4">
        <v>7</v>
      </c>
      <c r="AN13" s="4">
        <v>19</v>
      </c>
      <c r="AO13" s="4">
        <f t="shared" si="18"/>
        <v>349</v>
      </c>
    </row>
    <row r="14" spans="1:41" x14ac:dyDescent="0.35">
      <c r="A14" s="2" t="s">
        <v>18</v>
      </c>
      <c r="B14" s="4">
        <f t="shared" si="12"/>
        <v>30</v>
      </c>
      <c r="C14" s="4">
        <f t="shared" si="0"/>
        <v>77</v>
      </c>
      <c r="D14" s="4">
        <f t="shared" si="1"/>
        <v>70</v>
      </c>
      <c r="E14" s="4">
        <f t="shared" si="2"/>
        <v>2</v>
      </c>
      <c r="F14" s="4">
        <f t="shared" si="3"/>
        <v>19</v>
      </c>
      <c r="G14" s="4">
        <f t="shared" si="4"/>
        <v>5</v>
      </c>
      <c r="H14" s="4">
        <f t="shared" si="5"/>
        <v>11</v>
      </c>
      <c r="I14" s="4">
        <f t="shared" si="13"/>
        <v>107</v>
      </c>
      <c r="J14" s="4">
        <v>42</v>
      </c>
      <c r="K14" s="4">
        <v>104</v>
      </c>
      <c r="L14" s="4">
        <v>94</v>
      </c>
      <c r="M14" s="4">
        <v>3</v>
      </c>
      <c r="N14" s="4">
        <v>27</v>
      </c>
      <c r="O14" s="4">
        <v>9</v>
      </c>
      <c r="P14" s="4">
        <v>13</v>
      </c>
      <c r="Q14" s="4">
        <f t="shared" si="14"/>
        <v>146</v>
      </c>
      <c r="R14" s="4">
        <v>16</v>
      </c>
      <c r="S14" s="4">
        <v>32</v>
      </c>
      <c r="T14" s="4">
        <v>30</v>
      </c>
      <c r="U14" s="4">
        <v>1</v>
      </c>
      <c r="V14" s="4">
        <v>9</v>
      </c>
      <c r="W14" s="4">
        <v>5</v>
      </c>
      <c r="X14" s="4">
        <v>3</v>
      </c>
      <c r="Y14" s="4">
        <f t="shared" si="15"/>
        <v>48</v>
      </c>
      <c r="Z14" s="4">
        <f t="shared" si="16"/>
        <v>26</v>
      </c>
      <c r="AA14" s="4">
        <f t="shared" si="6"/>
        <v>72</v>
      </c>
      <c r="AB14" s="4">
        <f t="shared" si="7"/>
        <v>64</v>
      </c>
      <c r="AC14" s="4">
        <f t="shared" si="8"/>
        <v>2</v>
      </c>
      <c r="AD14" s="4">
        <f t="shared" si="9"/>
        <v>18</v>
      </c>
      <c r="AE14" s="4">
        <f t="shared" si="10"/>
        <v>4</v>
      </c>
      <c r="AF14" s="4">
        <f t="shared" si="11"/>
        <v>10</v>
      </c>
      <c r="AG14" s="4">
        <f t="shared" si="17"/>
        <v>98</v>
      </c>
      <c r="AH14" s="4">
        <v>4</v>
      </c>
      <c r="AI14" s="4">
        <v>5</v>
      </c>
      <c r="AJ14" s="4">
        <v>6</v>
      </c>
      <c r="AK14" s="4">
        <v>0</v>
      </c>
      <c r="AL14" s="4">
        <v>1</v>
      </c>
      <c r="AM14" s="4">
        <v>1</v>
      </c>
      <c r="AN14" s="4">
        <v>1</v>
      </c>
      <c r="AO14" s="4">
        <f t="shared" si="18"/>
        <v>9</v>
      </c>
    </row>
    <row r="15" spans="1:41" x14ac:dyDescent="0.35">
      <c r="A15" s="2" t="s">
        <v>19</v>
      </c>
      <c r="B15" s="4">
        <f t="shared" si="12"/>
        <v>470</v>
      </c>
      <c r="C15" s="4">
        <f t="shared" si="0"/>
        <v>820</v>
      </c>
      <c r="D15" s="4">
        <f t="shared" si="1"/>
        <v>1102</v>
      </c>
      <c r="E15" s="4">
        <f t="shared" si="2"/>
        <v>35</v>
      </c>
      <c r="F15" s="4">
        <f t="shared" si="3"/>
        <v>81</v>
      </c>
      <c r="G15" s="4">
        <f t="shared" si="4"/>
        <v>15</v>
      </c>
      <c r="H15" s="4">
        <f t="shared" si="5"/>
        <v>57</v>
      </c>
      <c r="I15" s="4">
        <f t="shared" si="13"/>
        <v>1290</v>
      </c>
      <c r="J15" s="4">
        <v>551</v>
      </c>
      <c r="K15" s="4">
        <v>761</v>
      </c>
      <c r="L15" s="4">
        <v>1114</v>
      </c>
      <c r="M15" s="4">
        <v>43</v>
      </c>
      <c r="N15" s="4">
        <v>84</v>
      </c>
      <c r="O15" s="4">
        <v>19</v>
      </c>
      <c r="P15" s="4">
        <v>52</v>
      </c>
      <c r="Q15" s="4">
        <f t="shared" si="14"/>
        <v>1312</v>
      </c>
      <c r="R15" s="4">
        <v>328</v>
      </c>
      <c r="S15" s="4">
        <v>363</v>
      </c>
      <c r="T15" s="4">
        <v>574</v>
      </c>
      <c r="U15" s="4">
        <v>32</v>
      </c>
      <c r="V15" s="4">
        <v>52</v>
      </c>
      <c r="W15" s="4">
        <v>8</v>
      </c>
      <c r="X15" s="4">
        <v>25</v>
      </c>
      <c r="Y15" s="4">
        <f t="shared" si="15"/>
        <v>691</v>
      </c>
      <c r="Z15" s="4">
        <f t="shared" si="16"/>
        <v>223</v>
      </c>
      <c r="AA15" s="4">
        <f t="shared" si="6"/>
        <v>398</v>
      </c>
      <c r="AB15" s="4">
        <f t="shared" si="7"/>
        <v>540</v>
      </c>
      <c r="AC15" s="4">
        <f t="shared" si="8"/>
        <v>11</v>
      </c>
      <c r="AD15" s="4">
        <f t="shared" si="9"/>
        <v>32</v>
      </c>
      <c r="AE15" s="4">
        <f t="shared" si="10"/>
        <v>11</v>
      </c>
      <c r="AF15" s="4">
        <f t="shared" si="11"/>
        <v>27</v>
      </c>
      <c r="AG15" s="4">
        <f t="shared" si="17"/>
        <v>621</v>
      </c>
      <c r="AH15" s="4">
        <v>247</v>
      </c>
      <c r="AI15" s="4">
        <v>422</v>
      </c>
      <c r="AJ15" s="4">
        <v>562</v>
      </c>
      <c r="AK15" s="4">
        <v>24</v>
      </c>
      <c r="AL15" s="4">
        <v>49</v>
      </c>
      <c r="AM15" s="4">
        <v>4</v>
      </c>
      <c r="AN15" s="4">
        <v>30</v>
      </c>
      <c r="AO15" s="4">
        <f t="shared" si="18"/>
        <v>669</v>
      </c>
    </row>
    <row r="16" spans="1:41" x14ac:dyDescent="0.35">
      <c r="A16" s="2" t="s">
        <v>20</v>
      </c>
      <c r="B16" s="4">
        <f t="shared" si="12"/>
        <v>169</v>
      </c>
      <c r="C16" s="4">
        <f t="shared" si="0"/>
        <v>221</v>
      </c>
      <c r="D16" s="4">
        <f t="shared" si="1"/>
        <v>335</v>
      </c>
      <c r="E16" s="4">
        <f t="shared" si="2"/>
        <v>4</v>
      </c>
      <c r="F16" s="4">
        <f t="shared" si="3"/>
        <v>29</v>
      </c>
      <c r="G16" s="4">
        <f t="shared" si="4"/>
        <v>11</v>
      </c>
      <c r="H16" s="4">
        <f t="shared" si="5"/>
        <v>11</v>
      </c>
      <c r="I16" s="4">
        <f t="shared" si="13"/>
        <v>390</v>
      </c>
      <c r="J16" s="4">
        <v>149</v>
      </c>
      <c r="K16" s="4">
        <v>190</v>
      </c>
      <c r="L16" s="4">
        <v>292</v>
      </c>
      <c r="M16" s="4">
        <v>4</v>
      </c>
      <c r="N16" s="4">
        <v>30</v>
      </c>
      <c r="O16" s="4">
        <v>4</v>
      </c>
      <c r="P16" s="4">
        <v>9</v>
      </c>
      <c r="Q16" s="4">
        <f t="shared" si="14"/>
        <v>339</v>
      </c>
      <c r="R16" s="4">
        <v>18</v>
      </c>
      <c r="S16" s="4">
        <v>23</v>
      </c>
      <c r="T16" s="4">
        <v>31</v>
      </c>
      <c r="U16" s="4">
        <v>2</v>
      </c>
      <c r="V16" s="4">
        <v>5</v>
      </c>
      <c r="W16" s="4">
        <v>2</v>
      </c>
      <c r="X16" s="4">
        <v>1</v>
      </c>
      <c r="Y16" s="4">
        <f t="shared" si="15"/>
        <v>41</v>
      </c>
      <c r="Z16" s="4">
        <f t="shared" si="16"/>
        <v>131</v>
      </c>
      <c r="AA16" s="4">
        <f t="shared" si="6"/>
        <v>167</v>
      </c>
      <c r="AB16" s="4">
        <f t="shared" si="7"/>
        <v>261</v>
      </c>
      <c r="AC16" s="4">
        <f t="shared" si="8"/>
        <v>2</v>
      </c>
      <c r="AD16" s="4">
        <f t="shared" si="9"/>
        <v>25</v>
      </c>
      <c r="AE16" s="4">
        <f t="shared" si="10"/>
        <v>2</v>
      </c>
      <c r="AF16" s="4">
        <f t="shared" si="11"/>
        <v>8</v>
      </c>
      <c r="AG16" s="4">
        <f t="shared" si="17"/>
        <v>298</v>
      </c>
      <c r="AH16" s="4">
        <v>38</v>
      </c>
      <c r="AI16" s="4">
        <v>54</v>
      </c>
      <c r="AJ16" s="4">
        <v>74</v>
      </c>
      <c r="AK16" s="4">
        <v>2</v>
      </c>
      <c r="AL16" s="4">
        <v>4</v>
      </c>
      <c r="AM16" s="4">
        <v>9</v>
      </c>
      <c r="AN16" s="4">
        <v>3</v>
      </c>
      <c r="AO16" s="4">
        <f t="shared" si="18"/>
        <v>92</v>
      </c>
    </row>
    <row r="17" spans="1:41" x14ac:dyDescent="0.35">
      <c r="A17" s="2" t="s">
        <v>21</v>
      </c>
      <c r="B17" s="4">
        <f t="shared" si="12"/>
        <v>154</v>
      </c>
      <c r="C17" s="4">
        <f t="shared" si="0"/>
        <v>184</v>
      </c>
      <c r="D17" s="4">
        <f t="shared" si="1"/>
        <v>293</v>
      </c>
      <c r="E17" s="4">
        <f t="shared" si="2"/>
        <v>3</v>
      </c>
      <c r="F17" s="4">
        <f t="shared" si="3"/>
        <v>14</v>
      </c>
      <c r="G17" s="4">
        <f t="shared" si="4"/>
        <v>2</v>
      </c>
      <c r="H17" s="4">
        <f t="shared" si="5"/>
        <v>26</v>
      </c>
      <c r="I17" s="4">
        <f t="shared" si="13"/>
        <v>338</v>
      </c>
      <c r="J17" s="4">
        <v>98</v>
      </c>
      <c r="K17" s="4">
        <v>197</v>
      </c>
      <c r="L17" s="4">
        <v>251</v>
      </c>
      <c r="M17" s="4">
        <v>1</v>
      </c>
      <c r="N17" s="4">
        <v>5</v>
      </c>
      <c r="O17" s="4">
        <v>2</v>
      </c>
      <c r="P17" s="4">
        <v>36</v>
      </c>
      <c r="Q17" s="4">
        <f t="shared" si="14"/>
        <v>295</v>
      </c>
      <c r="R17" s="4">
        <v>49</v>
      </c>
      <c r="S17" s="4">
        <v>124</v>
      </c>
      <c r="T17" s="4">
        <v>139</v>
      </c>
      <c r="U17" s="4">
        <v>0</v>
      </c>
      <c r="V17" s="4">
        <v>5</v>
      </c>
      <c r="W17" s="4">
        <v>2</v>
      </c>
      <c r="X17" s="4">
        <v>27</v>
      </c>
      <c r="Y17" s="4">
        <f t="shared" si="15"/>
        <v>173</v>
      </c>
      <c r="Z17" s="4">
        <f t="shared" si="16"/>
        <v>49</v>
      </c>
      <c r="AA17" s="4">
        <f t="shared" si="6"/>
        <v>73</v>
      </c>
      <c r="AB17" s="4">
        <f t="shared" si="7"/>
        <v>112</v>
      </c>
      <c r="AC17" s="4">
        <f t="shared" si="8"/>
        <v>1</v>
      </c>
      <c r="AD17" s="4">
        <f t="shared" si="9"/>
        <v>0</v>
      </c>
      <c r="AE17" s="4">
        <f t="shared" si="10"/>
        <v>0</v>
      </c>
      <c r="AF17" s="4">
        <f t="shared" si="11"/>
        <v>9</v>
      </c>
      <c r="AG17" s="4">
        <f t="shared" si="17"/>
        <v>122</v>
      </c>
      <c r="AH17" s="4">
        <v>105</v>
      </c>
      <c r="AI17" s="4">
        <v>111</v>
      </c>
      <c r="AJ17" s="4">
        <v>181</v>
      </c>
      <c r="AK17" s="4">
        <v>2</v>
      </c>
      <c r="AL17" s="4">
        <v>14</v>
      </c>
      <c r="AM17" s="4">
        <v>2</v>
      </c>
      <c r="AN17" s="4">
        <v>17</v>
      </c>
      <c r="AO17" s="4">
        <f t="shared" si="18"/>
        <v>216</v>
      </c>
    </row>
    <row r="18" spans="1:41" x14ac:dyDescent="0.35">
      <c r="A18" s="2" t="s">
        <v>22</v>
      </c>
      <c r="B18" s="4">
        <f t="shared" si="12"/>
        <v>713</v>
      </c>
      <c r="C18" s="4">
        <f t="shared" si="0"/>
        <v>174</v>
      </c>
      <c r="D18" s="4">
        <f t="shared" si="1"/>
        <v>293</v>
      </c>
      <c r="E18" s="4">
        <f t="shared" si="2"/>
        <v>18</v>
      </c>
      <c r="F18" s="4">
        <f t="shared" si="3"/>
        <v>517</v>
      </c>
      <c r="G18" s="4">
        <f t="shared" si="4"/>
        <v>20</v>
      </c>
      <c r="H18" s="4">
        <f t="shared" si="5"/>
        <v>39</v>
      </c>
      <c r="I18" s="4">
        <f t="shared" si="13"/>
        <v>887</v>
      </c>
      <c r="J18" s="4">
        <v>380</v>
      </c>
      <c r="K18" s="4">
        <v>182</v>
      </c>
      <c r="L18" s="4">
        <v>193</v>
      </c>
      <c r="M18" s="4">
        <v>12</v>
      </c>
      <c r="N18" s="4">
        <v>302</v>
      </c>
      <c r="O18" s="4">
        <v>20</v>
      </c>
      <c r="P18" s="4">
        <v>35</v>
      </c>
      <c r="Q18" s="4">
        <f t="shared" si="14"/>
        <v>562</v>
      </c>
      <c r="R18" s="4">
        <v>130</v>
      </c>
      <c r="S18" s="4">
        <v>101</v>
      </c>
      <c r="T18" s="4">
        <v>100</v>
      </c>
      <c r="U18" s="4">
        <v>7</v>
      </c>
      <c r="V18" s="4">
        <v>94</v>
      </c>
      <c r="W18" s="4">
        <v>16</v>
      </c>
      <c r="X18" s="4">
        <v>14</v>
      </c>
      <c r="Y18" s="4">
        <f t="shared" si="15"/>
        <v>231</v>
      </c>
      <c r="Z18" s="4">
        <f t="shared" si="16"/>
        <v>250</v>
      </c>
      <c r="AA18" s="4">
        <f t="shared" si="6"/>
        <v>81</v>
      </c>
      <c r="AB18" s="4">
        <f t="shared" si="7"/>
        <v>93</v>
      </c>
      <c r="AC18" s="4">
        <f t="shared" si="8"/>
        <v>5</v>
      </c>
      <c r="AD18" s="4">
        <f t="shared" si="9"/>
        <v>208</v>
      </c>
      <c r="AE18" s="4">
        <f t="shared" si="10"/>
        <v>4</v>
      </c>
      <c r="AF18" s="4">
        <f t="shared" si="11"/>
        <v>21</v>
      </c>
      <c r="AG18" s="4">
        <f t="shared" si="17"/>
        <v>331</v>
      </c>
      <c r="AH18" s="4">
        <v>463</v>
      </c>
      <c r="AI18" s="4">
        <v>93</v>
      </c>
      <c r="AJ18" s="4">
        <v>200</v>
      </c>
      <c r="AK18" s="4">
        <v>13</v>
      </c>
      <c r="AL18" s="4">
        <v>309</v>
      </c>
      <c r="AM18" s="4">
        <v>16</v>
      </c>
      <c r="AN18" s="4">
        <v>18</v>
      </c>
      <c r="AO18" s="4">
        <f t="shared" si="18"/>
        <v>556</v>
      </c>
    </row>
    <row r="19" spans="1:41" x14ac:dyDescent="0.35">
      <c r="A19" s="2" t="s">
        <v>23</v>
      </c>
      <c r="B19" s="4">
        <f t="shared" si="12"/>
        <v>217</v>
      </c>
      <c r="C19" s="4">
        <f t="shared" si="0"/>
        <v>234</v>
      </c>
      <c r="D19" s="4">
        <f t="shared" si="1"/>
        <v>385</v>
      </c>
      <c r="E19" s="4">
        <f t="shared" si="2"/>
        <v>13</v>
      </c>
      <c r="F19" s="4">
        <f t="shared" si="3"/>
        <v>11</v>
      </c>
      <c r="G19" s="4">
        <f t="shared" si="4"/>
        <v>7</v>
      </c>
      <c r="H19" s="4">
        <f t="shared" si="5"/>
        <v>35</v>
      </c>
      <c r="I19" s="4">
        <f t="shared" si="13"/>
        <v>451</v>
      </c>
      <c r="J19" s="4">
        <v>225</v>
      </c>
      <c r="K19" s="4">
        <v>252</v>
      </c>
      <c r="L19" s="4">
        <v>424</v>
      </c>
      <c r="M19" s="4">
        <v>12</v>
      </c>
      <c r="N19" s="4">
        <v>12</v>
      </c>
      <c r="O19" s="4">
        <v>7</v>
      </c>
      <c r="P19" s="4">
        <v>22</v>
      </c>
      <c r="Q19" s="4">
        <f t="shared" si="14"/>
        <v>477</v>
      </c>
      <c r="R19" s="4">
        <v>134</v>
      </c>
      <c r="S19" s="4">
        <v>100</v>
      </c>
      <c r="T19" s="4">
        <v>207</v>
      </c>
      <c r="U19" s="4">
        <v>7</v>
      </c>
      <c r="V19" s="4">
        <v>3</v>
      </c>
      <c r="W19" s="4">
        <v>4</v>
      </c>
      <c r="X19" s="4">
        <v>13</v>
      </c>
      <c r="Y19" s="4">
        <f t="shared" si="15"/>
        <v>234</v>
      </c>
      <c r="Z19" s="4">
        <f t="shared" si="16"/>
        <v>91</v>
      </c>
      <c r="AA19" s="4">
        <f t="shared" si="6"/>
        <v>152</v>
      </c>
      <c r="AB19" s="4">
        <f t="shared" si="7"/>
        <v>217</v>
      </c>
      <c r="AC19" s="4">
        <f t="shared" si="8"/>
        <v>5</v>
      </c>
      <c r="AD19" s="4">
        <f t="shared" si="9"/>
        <v>9</v>
      </c>
      <c r="AE19" s="4">
        <f t="shared" si="10"/>
        <v>3</v>
      </c>
      <c r="AF19" s="4">
        <f t="shared" si="11"/>
        <v>9</v>
      </c>
      <c r="AG19" s="4">
        <f t="shared" si="17"/>
        <v>243</v>
      </c>
      <c r="AH19" s="4">
        <v>126</v>
      </c>
      <c r="AI19" s="4">
        <v>82</v>
      </c>
      <c r="AJ19" s="4">
        <v>168</v>
      </c>
      <c r="AK19" s="4">
        <v>8</v>
      </c>
      <c r="AL19" s="4">
        <v>2</v>
      </c>
      <c r="AM19" s="4">
        <v>4</v>
      </c>
      <c r="AN19" s="4">
        <v>26</v>
      </c>
      <c r="AO19" s="4">
        <f t="shared" si="18"/>
        <v>208</v>
      </c>
    </row>
    <row r="20" spans="1:41" x14ac:dyDescent="0.35">
      <c r="A20" s="2" t="s">
        <v>53</v>
      </c>
      <c r="B20" s="4">
        <f t="shared" si="12"/>
        <v>95</v>
      </c>
      <c r="C20" s="4">
        <f t="shared" si="0"/>
        <v>66</v>
      </c>
      <c r="D20" s="4">
        <f t="shared" si="1"/>
        <v>118</v>
      </c>
      <c r="E20" s="4">
        <f t="shared" si="2"/>
        <v>2</v>
      </c>
      <c r="F20" s="4">
        <f t="shared" si="3"/>
        <v>26</v>
      </c>
      <c r="G20" s="4">
        <f t="shared" si="4"/>
        <v>8</v>
      </c>
      <c r="H20" s="4">
        <f t="shared" si="5"/>
        <v>7</v>
      </c>
      <c r="I20" s="4">
        <f t="shared" si="13"/>
        <v>161</v>
      </c>
      <c r="J20" s="4">
        <v>70</v>
      </c>
      <c r="K20" s="4">
        <v>106</v>
      </c>
      <c r="L20" s="4">
        <v>122</v>
      </c>
      <c r="M20" s="4">
        <v>4</v>
      </c>
      <c r="N20" s="4">
        <v>26</v>
      </c>
      <c r="O20" s="4">
        <v>13</v>
      </c>
      <c r="P20" s="4">
        <v>11</v>
      </c>
      <c r="Q20" s="4">
        <f t="shared" si="14"/>
        <v>176</v>
      </c>
      <c r="R20" s="4">
        <v>32</v>
      </c>
      <c r="S20" s="4">
        <v>74</v>
      </c>
      <c r="T20" s="4">
        <v>73</v>
      </c>
      <c r="U20" s="4">
        <v>4</v>
      </c>
      <c r="V20" s="4">
        <v>14</v>
      </c>
      <c r="W20" s="4">
        <v>10</v>
      </c>
      <c r="X20" s="4">
        <v>5</v>
      </c>
      <c r="Y20" s="4">
        <f t="shared" si="15"/>
        <v>106</v>
      </c>
      <c r="Z20" s="4">
        <f t="shared" si="16"/>
        <v>38</v>
      </c>
      <c r="AA20" s="4">
        <f t="shared" si="6"/>
        <v>32</v>
      </c>
      <c r="AB20" s="4">
        <f t="shared" si="7"/>
        <v>49</v>
      </c>
      <c r="AC20" s="4">
        <f t="shared" si="8"/>
        <v>0</v>
      </c>
      <c r="AD20" s="4">
        <f t="shared" si="9"/>
        <v>12</v>
      </c>
      <c r="AE20" s="4">
        <f t="shared" si="10"/>
        <v>3</v>
      </c>
      <c r="AF20" s="4">
        <f t="shared" si="11"/>
        <v>6</v>
      </c>
      <c r="AG20" s="4">
        <f t="shared" si="17"/>
        <v>70</v>
      </c>
      <c r="AH20" s="4">
        <v>57</v>
      </c>
      <c r="AI20" s="4">
        <v>34</v>
      </c>
      <c r="AJ20" s="4">
        <v>69</v>
      </c>
      <c r="AK20" s="4">
        <v>2</v>
      </c>
      <c r="AL20" s="4">
        <v>14</v>
      </c>
      <c r="AM20" s="4">
        <v>5</v>
      </c>
      <c r="AN20" s="4">
        <v>1</v>
      </c>
      <c r="AO20" s="4">
        <f t="shared" si="18"/>
        <v>91</v>
      </c>
    </row>
    <row r="21" spans="1:41" x14ac:dyDescent="0.35">
      <c r="A21" s="2" t="s">
        <v>24</v>
      </c>
      <c r="B21" s="4">
        <f t="shared" si="12"/>
        <v>213</v>
      </c>
      <c r="C21" s="4">
        <f t="shared" si="0"/>
        <v>115</v>
      </c>
      <c r="D21" s="4">
        <f t="shared" si="1"/>
        <v>292</v>
      </c>
      <c r="E21" s="4">
        <f t="shared" si="2"/>
        <v>11</v>
      </c>
      <c r="F21" s="4">
        <f t="shared" si="3"/>
        <v>13</v>
      </c>
      <c r="G21" s="4">
        <f t="shared" si="4"/>
        <v>0</v>
      </c>
      <c r="H21" s="4">
        <f t="shared" si="5"/>
        <v>12</v>
      </c>
      <c r="I21" s="4">
        <f t="shared" si="13"/>
        <v>328</v>
      </c>
      <c r="J21" s="4">
        <v>125</v>
      </c>
      <c r="K21" s="4">
        <v>64</v>
      </c>
      <c r="L21" s="4">
        <v>171</v>
      </c>
      <c r="M21" s="4">
        <v>3</v>
      </c>
      <c r="N21" s="4">
        <v>8</v>
      </c>
      <c r="O21" s="4">
        <v>0</v>
      </c>
      <c r="P21" s="4">
        <v>7</v>
      </c>
      <c r="Q21" s="4">
        <f t="shared" si="14"/>
        <v>189</v>
      </c>
      <c r="R21" s="4">
        <v>14</v>
      </c>
      <c r="S21" s="4">
        <v>40</v>
      </c>
      <c r="T21" s="4">
        <v>51</v>
      </c>
      <c r="U21" s="4">
        <v>0</v>
      </c>
      <c r="V21" s="4">
        <v>2</v>
      </c>
      <c r="W21" s="4">
        <v>0</v>
      </c>
      <c r="X21" s="4">
        <v>1</v>
      </c>
      <c r="Y21" s="4">
        <f t="shared" si="15"/>
        <v>54</v>
      </c>
      <c r="Z21" s="4">
        <f t="shared" si="16"/>
        <v>111</v>
      </c>
      <c r="AA21" s="4">
        <f t="shared" si="6"/>
        <v>24</v>
      </c>
      <c r="AB21" s="4">
        <f t="shared" si="7"/>
        <v>120</v>
      </c>
      <c r="AC21" s="4">
        <f t="shared" si="8"/>
        <v>3</v>
      </c>
      <c r="AD21" s="4">
        <f t="shared" si="9"/>
        <v>6</v>
      </c>
      <c r="AE21" s="4">
        <f t="shared" si="10"/>
        <v>0</v>
      </c>
      <c r="AF21" s="4">
        <f t="shared" si="11"/>
        <v>6</v>
      </c>
      <c r="AG21" s="4">
        <f t="shared" si="17"/>
        <v>135</v>
      </c>
      <c r="AH21" s="4">
        <v>102</v>
      </c>
      <c r="AI21" s="4">
        <v>91</v>
      </c>
      <c r="AJ21" s="4">
        <v>172</v>
      </c>
      <c r="AK21" s="4">
        <v>8</v>
      </c>
      <c r="AL21" s="4">
        <v>7</v>
      </c>
      <c r="AM21" s="4">
        <v>0</v>
      </c>
      <c r="AN21" s="4">
        <v>6</v>
      </c>
      <c r="AO21" s="4">
        <f t="shared" si="18"/>
        <v>193</v>
      </c>
    </row>
    <row r="22" spans="1:41" x14ac:dyDescent="0.35">
      <c r="A22" s="2" t="s">
        <v>25</v>
      </c>
      <c r="B22" s="4">
        <f t="shared" si="12"/>
        <v>311</v>
      </c>
      <c r="C22" s="4">
        <f t="shared" si="0"/>
        <v>921</v>
      </c>
      <c r="D22" s="4">
        <f t="shared" si="1"/>
        <v>1054</v>
      </c>
      <c r="E22" s="4">
        <f t="shared" si="2"/>
        <v>13</v>
      </c>
      <c r="F22" s="4">
        <f t="shared" si="3"/>
        <v>56</v>
      </c>
      <c r="G22" s="4">
        <f t="shared" si="4"/>
        <v>35</v>
      </c>
      <c r="H22" s="4">
        <f t="shared" si="5"/>
        <v>74</v>
      </c>
      <c r="I22" s="4">
        <f t="shared" si="13"/>
        <v>1232</v>
      </c>
      <c r="J22" s="4">
        <v>304</v>
      </c>
      <c r="K22" s="4">
        <v>1122</v>
      </c>
      <c r="L22" s="4">
        <v>1229</v>
      </c>
      <c r="M22" s="4">
        <v>24</v>
      </c>
      <c r="N22" s="4">
        <v>58</v>
      </c>
      <c r="O22" s="4">
        <v>50</v>
      </c>
      <c r="P22" s="4">
        <v>65</v>
      </c>
      <c r="Q22" s="4">
        <f t="shared" si="14"/>
        <v>1426</v>
      </c>
      <c r="R22" s="4">
        <v>156</v>
      </c>
      <c r="S22" s="4">
        <v>611</v>
      </c>
      <c r="T22" s="4">
        <v>668</v>
      </c>
      <c r="U22" s="4">
        <v>17</v>
      </c>
      <c r="V22" s="4">
        <v>29</v>
      </c>
      <c r="W22" s="4">
        <v>29</v>
      </c>
      <c r="X22" s="4">
        <v>24</v>
      </c>
      <c r="Y22" s="4">
        <f t="shared" si="15"/>
        <v>767</v>
      </c>
      <c r="Z22" s="4">
        <f t="shared" si="16"/>
        <v>148</v>
      </c>
      <c r="AA22" s="4">
        <f t="shared" si="6"/>
        <v>511</v>
      </c>
      <c r="AB22" s="4">
        <f t="shared" si="7"/>
        <v>561</v>
      </c>
      <c r="AC22" s="4">
        <f t="shared" si="8"/>
        <v>7</v>
      </c>
      <c r="AD22" s="4">
        <f t="shared" si="9"/>
        <v>29</v>
      </c>
      <c r="AE22" s="4">
        <f t="shared" si="10"/>
        <v>21</v>
      </c>
      <c r="AF22" s="4">
        <f t="shared" si="11"/>
        <v>41</v>
      </c>
      <c r="AG22" s="4">
        <f t="shared" si="17"/>
        <v>659</v>
      </c>
      <c r="AH22" s="4">
        <v>163</v>
      </c>
      <c r="AI22" s="4">
        <v>410</v>
      </c>
      <c r="AJ22" s="4">
        <v>493</v>
      </c>
      <c r="AK22" s="4">
        <v>6</v>
      </c>
      <c r="AL22" s="4">
        <v>27</v>
      </c>
      <c r="AM22" s="4">
        <v>14</v>
      </c>
      <c r="AN22" s="4">
        <v>33</v>
      </c>
      <c r="AO22" s="4">
        <f t="shared" si="18"/>
        <v>573</v>
      </c>
    </row>
    <row r="23" spans="1:41" x14ac:dyDescent="0.35">
      <c r="A23" s="2" t="s">
        <v>26</v>
      </c>
      <c r="B23" s="4">
        <f t="shared" si="12"/>
        <v>378</v>
      </c>
      <c r="C23" s="4">
        <f t="shared" si="0"/>
        <v>107</v>
      </c>
      <c r="D23" s="4">
        <f t="shared" si="1"/>
        <v>216</v>
      </c>
      <c r="E23" s="4">
        <f t="shared" si="2"/>
        <v>13</v>
      </c>
      <c r="F23" s="4">
        <f t="shared" si="3"/>
        <v>203</v>
      </c>
      <c r="G23" s="4">
        <f t="shared" si="4"/>
        <v>20</v>
      </c>
      <c r="H23" s="4">
        <f t="shared" si="5"/>
        <v>33</v>
      </c>
      <c r="I23" s="4">
        <f t="shared" si="13"/>
        <v>485</v>
      </c>
      <c r="J23" s="4">
        <v>236</v>
      </c>
      <c r="K23" s="4">
        <v>75</v>
      </c>
      <c r="L23" s="4">
        <v>144</v>
      </c>
      <c r="M23" s="4">
        <v>8</v>
      </c>
      <c r="N23" s="4">
        <v>121</v>
      </c>
      <c r="O23" s="4">
        <v>20</v>
      </c>
      <c r="P23" s="4">
        <v>18</v>
      </c>
      <c r="Q23" s="4">
        <f t="shared" si="14"/>
        <v>311</v>
      </c>
      <c r="R23" s="4">
        <v>84</v>
      </c>
      <c r="S23" s="4">
        <v>31</v>
      </c>
      <c r="T23" s="4">
        <v>46</v>
      </c>
      <c r="U23" s="4">
        <v>2</v>
      </c>
      <c r="V23" s="4">
        <v>52</v>
      </c>
      <c r="W23" s="4">
        <v>9</v>
      </c>
      <c r="X23" s="4">
        <v>6</v>
      </c>
      <c r="Y23" s="4">
        <f t="shared" si="15"/>
        <v>115</v>
      </c>
      <c r="Z23" s="4">
        <f t="shared" si="16"/>
        <v>152</v>
      </c>
      <c r="AA23" s="4">
        <f t="shared" si="6"/>
        <v>44</v>
      </c>
      <c r="AB23" s="4">
        <f t="shared" si="7"/>
        <v>98</v>
      </c>
      <c r="AC23" s="4">
        <f t="shared" si="8"/>
        <v>6</v>
      </c>
      <c r="AD23" s="4">
        <f t="shared" si="9"/>
        <v>69</v>
      </c>
      <c r="AE23" s="4">
        <f t="shared" si="10"/>
        <v>11</v>
      </c>
      <c r="AF23" s="4">
        <f t="shared" si="11"/>
        <v>12</v>
      </c>
      <c r="AG23" s="4">
        <f t="shared" si="17"/>
        <v>196</v>
      </c>
      <c r="AH23" s="4">
        <v>226</v>
      </c>
      <c r="AI23" s="4">
        <v>63</v>
      </c>
      <c r="AJ23" s="4">
        <v>118</v>
      </c>
      <c r="AK23" s="4">
        <v>7</v>
      </c>
      <c r="AL23" s="4">
        <v>134</v>
      </c>
      <c r="AM23" s="4">
        <v>9</v>
      </c>
      <c r="AN23" s="4">
        <v>21</v>
      </c>
      <c r="AO23" s="4">
        <f t="shared" si="18"/>
        <v>289</v>
      </c>
    </row>
    <row r="24" spans="1:41" x14ac:dyDescent="0.35">
      <c r="A24" s="2" t="s">
        <v>27</v>
      </c>
      <c r="B24" s="4">
        <f t="shared" si="12"/>
        <v>96</v>
      </c>
      <c r="C24" s="4">
        <f t="shared" si="0"/>
        <v>57</v>
      </c>
      <c r="D24" s="4">
        <f t="shared" si="1"/>
        <v>134</v>
      </c>
      <c r="E24" s="4">
        <f t="shared" si="2"/>
        <v>3</v>
      </c>
      <c r="F24" s="4">
        <f t="shared" si="3"/>
        <v>2</v>
      </c>
      <c r="G24" s="4">
        <f t="shared" si="4"/>
        <v>0</v>
      </c>
      <c r="H24" s="4">
        <f t="shared" si="5"/>
        <v>14</v>
      </c>
      <c r="I24" s="4">
        <f t="shared" si="13"/>
        <v>153</v>
      </c>
      <c r="J24" s="4">
        <v>162</v>
      </c>
      <c r="K24" s="4">
        <v>115</v>
      </c>
      <c r="L24" s="4">
        <v>252</v>
      </c>
      <c r="M24" s="4">
        <v>6</v>
      </c>
      <c r="N24" s="4">
        <v>2</v>
      </c>
      <c r="O24" s="4">
        <v>4</v>
      </c>
      <c r="P24" s="4">
        <v>13</v>
      </c>
      <c r="Q24" s="4">
        <f t="shared" si="14"/>
        <v>277</v>
      </c>
      <c r="R24" s="4">
        <v>131</v>
      </c>
      <c r="S24" s="4">
        <v>91</v>
      </c>
      <c r="T24" s="4">
        <v>204</v>
      </c>
      <c r="U24" s="4">
        <v>5</v>
      </c>
      <c r="V24" s="4">
        <v>1</v>
      </c>
      <c r="W24" s="4">
        <v>4</v>
      </c>
      <c r="X24" s="4">
        <v>8</v>
      </c>
      <c r="Y24" s="4">
        <f t="shared" si="15"/>
        <v>222</v>
      </c>
      <c r="Z24" s="4">
        <f t="shared" si="16"/>
        <v>31</v>
      </c>
      <c r="AA24" s="4">
        <f t="shared" si="6"/>
        <v>24</v>
      </c>
      <c r="AB24" s="4">
        <f t="shared" si="7"/>
        <v>48</v>
      </c>
      <c r="AC24" s="4">
        <f t="shared" si="8"/>
        <v>1</v>
      </c>
      <c r="AD24" s="4">
        <f t="shared" si="9"/>
        <v>1</v>
      </c>
      <c r="AE24" s="4">
        <f t="shared" si="10"/>
        <v>0</v>
      </c>
      <c r="AF24" s="4">
        <f t="shared" si="11"/>
        <v>5</v>
      </c>
      <c r="AG24" s="4">
        <f t="shared" si="17"/>
        <v>55</v>
      </c>
      <c r="AH24" s="4">
        <v>65</v>
      </c>
      <c r="AI24" s="4">
        <v>33</v>
      </c>
      <c r="AJ24" s="4">
        <v>86</v>
      </c>
      <c r="AK24" s="4">
        <v>2</v>
      </c>
      <c r="AL24" s="4">
        <v>1</v>
      </c>
      <c r="AM24" s="4">
        <v>0</v>
      </c>
      <c r="AN24" s="4">
        <v>9</v>
      </c>
      <c r="AO24" s="4">
        <f t="shared" si="18"/>
        <v>98</v>
      </c>
    </row>
    <row r="25" spans="1:41" x14ac:dyDescent="0.35">
      <c r="A25" s="2" t="s">
        <v>28</v>
      </c>
      <c r="B25" s="4">
        <f t="shared" si="12"/>
        <v>0</v>
      </c>
      <c r="C25" s="4">
        <f t="shared" si="0"/>
        <v>1</v>
      </c>
      <c r="D25" s="4">
        <f t="shared" si="1"/>
        <v>1</v>
      </c>
      <c r="E25" s="4">
        <f t="shared" si="2"/>
        <v>0</v>
      </c>
      <c r="F25" s="4">
        <f t="shared" si="3"/>
        <v>0</v>
      </c>
      <c r="G25" s="4">
        <f t="shared" si="4"/>
        <v>0</v>
      </c>
      <c r="H25" s="4">
        <f t="shared" si="5"/>
        <v>0</v>
      </c>
      <c r="I25" s="4">
        <f t="shared" si="13"/>
        <v>1</v>
      </c>
      <c r="J25" s="4"/>
      <c r="K25" s="4">
        <v>1</v>
      </c>
      <c r="L25" s="4">
        <v>1</v>
      </c>
      <c r="M25" s="4">
        <v>0</v>
      </c>
      <c r="N25" s="4">
        <v>0</v>
      </c>
      <c r="O25" s="4">
        <v>0</v>
      </c>
      <c r="P25" s="4">
        <v>0</v>
      </c>
      <c r="Q25" s="4">
        <f t="shared" si="14"/>
        <v>1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f t="shared" si="15"/>
        <v>0</v>
      </c>
      <c r="Z25" s="4">
        <f t="shared" si="16"/>
        <v>0</v>
      </c>
      <c r="AA25" s="4">
        <f t="shared" si="6"/>
        <v>1</v>
      </c>
      <c r="AB25" s="4">
        <f t="shared" si="7"/>
        <v>1</v>
      </c>
      <c r="AC25" s="4">
        <f t="shared" si="8"/>
        <v>0</v>
      </c>
      <c r="AD25" s="4">
        <f t="shared" si="9"/>
        <v>0</v>
      </c>
      <c r="AE25" s="4">
        <f t="shared" si="10"/>
        <v>0</v>
      </c>
      <c r="AF25" s="4">
        <f t="shared" si="11"/>
        <v>0</v>
      </c>
      <c r="AG25" s="4">
        <f t="shared" si="17"/>
        <v>1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f t="shared" si="18"/>
        <v>0</v>
      </c>
    </row>
    <row r="26" spans="1:41" x14ac:dyDescent="0.35">
      <c r="A26" s="2" t="s">
        <v>30</v>
      </c>
      <c r="B26" s="4">
        <f t="shared" ref="B26" si="19">+Z26+AH26</f>
        <v>175</v>
      </c>
      <c r="C26" s="4">
        <f t="shared" ref="C26" si="20">+AA26+AI26</f>
        <v>296</v>
      </c>
      <c r="D26" s="4">
        <f t="shared" ref="D26" si="21">+AB26+AJ26</f>
        <v>401</v>
      </c>
      <c r="E26" s="4">
        <f t="shared" ref="E26" si="22">+AC26+AK26</f>
        <v>14</v>
      </c>
      <c r="F26" s="4">
        <f t="shared" ref="F26" si="23">+AD26+AL26</f>
        <v>11</v>
      </c>
      <c r="G26" s="4">
        <f t="shared" ref="G26" si="24">+AE26+AM26</f>
        <v>3</v>
      </c>
      <c r="H26" s="4">
        <f t="shared" ref="H26" si="25">+AF26+AN26</f>
        <v>42</v>
      </c>
      <c r="I26" s="4">
        <f t="shared" ref="I26" si="26">SUM(D26:H26)</f>
        <v>471</v>
      </c>
      <c r="J26" s="4">
        <v>113</v>
      </c>
      <c r="K26" s="4">
        <v>362</v>
      </c>
      <c r="L26" s="4">
        <v>417</v>
      </c>
      <c r="M26" s="4">
        <v>6</v>
      </c>
      <c r="N26" s="4">
        <v>11</v>
      </c>
      <c r="O26" s="4">
        <v>5</v>
      </c>
      <c r="P26" s="4">
        <v>36</v>
      </c>
      <c r="Q26" s="4">
        <f t="shared" ref="Q26" si="27">SUM(L26:P26)</f>
        <v>475</v>
      </c>
      <c r="R26" s="4">
        <v>48</v>
      </c>
      <c r="S26" s="4">
        <v>192</v>
      </c>
      <c r="T26" s="4">
        <v>214</v>
      </c>
      <c r="U26" s="4">
        <v>3</v>
      </c>
      <c r="V26" s="4">
        <v>4</v>
      </c>
      <c r="W26" s="4">
        <v>4</v>
      </c>
      <c r="X26" s="4">
        <v>15</v>
      </c>
      <c r="Y26" s="4">
        <f t="shared" ref="Y26" si="28">SUM(T26:X26)</f>
        <v>240</v>
      </c>
      <c r="Z26" s="4">
        <f t="shared" ref="Z26" si="29">+J26-R26</f>
        <v>65</v>
      </c>
      <c r="AA26" s="4">
        <f t="shared" ref="AA26" si="30">+K26-S26</f>
        <v>170</v>
      </c>
      <c r="AB26" s="4">
        <f t="shared" ref="AB26" si="31">+L26-T26</f>
        <v>203</v>
      </c>
      <c r="AC26" s="4">
        <f t="shared" ref="AC26" si="32">+M26-U26</f>
        <v>3</v>
      </c>
      <c r="AD26" s="4">
        <f t="shared" ref="AD26" si="33">+N26-V26</f>
        <v>7</v>
      </c>
      <c r="AE26" s="4">
        <f t="shared" ref="AE26" si="34">+O26-W26</f>
        <v>1</v>
      </c>
      <c r="AF26" s="4">
        <f t="shared" ref="AF26" si="35">+P26-X26</f>
        <v>21</v>
      </c>
      <c r="AG26" s="4">
        <f t="shared" ref="AG26" si="36">SUM(AB26:AF26)</f>
        <v>235</v>
      </c>
      <c r="AH26" s="4">
        <v>110</v>
      </c>
      <c r="AI26" s="4">
        <v>126</v>
      </c>
      <c r="AJ26" s="4">
        <v>198</v>
      </c>
      <c r="AK26" s="4">
        <v>11</v>
      </c>
      <c r="AL26" s="4">
        <v>4</v>
      </c>
      <c r="AM26" s="4">
        <v>2</v>
      </c>
      <c r="AN26" s="4">
        <v>21</v>
      </c>
      <c r="AO26" s="4">
        <f t="shared" ref="AO26" si="37">SUM(AJ26:AN26)</f>
        <v>236</v>
      </c>
    </row>
    <row r="27" spans="1:41" x14ac:dyDescent="0.35">
      <c r="A27" s="2" t="s">
        <v>31</v>
      </c>
      <c r="B27" s="4">
        <f t="shared" si="12"/>
        <v>46</v>
      </c>
      <c r="C27" s="4">
        <f t="shared" si="0"/>
        <v>132</v>
      </c>
      <c r="D27" s="4">
        <f t="shared" si="1"/>
        <v>152</v>
      </c>
      <c r="E27" s="4">
        <f t="shared" si="2"/>
        <v>0</v>
      </c>
      <c r="F27" s="4">
        <f t="shared" si="3"/>
        <v>12</v>
      </c>
      <c r="G27" s="4">
        <f t="shared" si="4"/>
        <v>11</v>
      </c>
      <c r="H27" s="4">
        <f t="shared" si="5"/>
        <v>3</v>
      </c>
      <c r="I27" s="4">
        <f t="shared" si="13"/>
        <v>178</v>
      </c>
      <c r="J27" s="4">
        <v>88</v>
      </c>
      <c r="K27" s="4">
        <v>175</v>
      </c>
      <c r="L27" s="4">
        <v>225</v>
      </c>
      <c r="M27" s="4">
        <v>1</v>
      </c>
      <c r="N27" s="4">
        <v>19</v>
      </c>
      <c r="O27" s="4">
        <v>12</v>
      </c>
      <c r="P27" s="4">
        <v>6</v>
      </c>
      <c r="Q27" s="4">
        <f t="shared" si="14"/>
        <v>263</v>
      </c>
      <c r="R27" s="4">
        <v>62</v>
      </c>
      <c r="S27" s="4">
        <v>66</v>
      </c>
      <c r="T27" s="4">
        <v>111</v>
      </c>
      <c r="U27" s="4">
        <v>1</v>
      </c>
      <c r="V27" s="4">
        <v>9</v>
      </c>
      <c r="W27" s="4">
        <v>4</v>
      </c>
      <c r="X27" s="4">
        <v>3</v>
      </c>
      <c r="Y27" s="4">
        <f t="shared" si="15"/>
        <v>128</v>
      </c>
      <c r="Z27" s="4">
        <f t="shared" si="16"/>
        <v>26</v>
      </c>
      <c r="AA27" s="4">
        <f t="shared" si="6"/>
        <v>109</v>
      </c>
      <c r="AB27" s="4">
        <f t="shared" si="7"/>
        <v>114</v>
      </c>
      <c r="AC27" s="4">
        <f t="shared" si="8"/>
        <v>0</v>
      </c>
      <c r="AD27" s="4">
        <f t="shared" si="9"/>
        <v>10</v>
      </c>
      <c r="AE27" s="4">
        <f t="shared" si="10"/>
        <v>8</v>
      </c>
      <c r="AF27" s="4">
        <f t="shared" si="11"/>
        <v>3</v>
      </c>
      <c r="AG27" s="4">
        <f t="shared" si="17"/>
        <v>135</v>
      </c>
      <c r="AH27" s="4">
        <v>20</v>
      </c>
      <c r="AI27" s="4">
        <v>23</v>
      </c>
      <c r="AJ27" s="4">
        <v>38</v>
      </c>
      <c r="AK27" s="4">
        <v>0</v>
      </c>
      <c r="AL27" s="4">
        <v>2</v>
      </c>
      <c r="AM27" s="4">
        <v>3</v>
      </c>
      <c r="AN27" s="4">
        <v>0</v>
      </c>
      <c r="AO27" s="4">
        <f t="shared" si="18"/>
        <v>43</v>
      </c>
    </row>
    <row r="28" spans="1:41" x14ac:dyDescent="0.35">
      <c r="A28" s="2" t="s">
        <v>32</v>
      </c>
      <c r="B28" s="4">
        <f t="shared" si="12"/>
        <v>23</v>
      </c>
      <c r="C28" s="4">
        <f t="shared" si="0"/>
        <v>68</v>
      </c>
      <c r="D28" s="4">
        <f t="shared" si="1"/>
        <v>68</v>
      </c>
      <c r="E28" s="4">
        <f t="shared" si="2"/>
        <v>1</v>
      </c>
      <c r="F28" s="4">
        <f t="shared" si="3"/>
        <v>1</v>
      </c>
      <c r="G28" s="4">
        <f t="shared" si="4"/>
        <v>9</v>
      </c>
      <c r="H28" s="4">
        <f t="shared" si="5"/>
        <v>12</v>
      </c>
      <c r="I28" s="4">
        <f t="shared" si="13"/>
        <v>91</v>
      </c>
      <c r="J28" s="4">
        <v>27</v>
      </c>
      <c r="K28" s="4">
        <v>69</v>
      </c>
      <c r="L28" s="4">
        <v>81</v>
      </c>
      <c r="M28" s="4">
        <v>0</v>
      </c>
      <c r="N28" s="4">
        <v>1</v>
      </c>
      <c r="O28" s="4">
        <v>5</v>
      </c>
      <c r="P28" s="4">
        <v>9</v>
      </c>
      <c r="Q28" s="4">
        <f t="shared" si="14"/>
        <v>96</v>
      </c>
      <c r="R28" s="4">
        <v>19</v>
      </c>
      <c r="S28" s="4">
        <v>38</v>
      </c>
      <c r="T28" s="4">
        <v>50</v>
      </c>
      <c r="U28" s="4">
        <v>0</v>
      </c>
      <c r="V28" s="4">
        <v>0</v>
      </c>
      <c r="W28" s="4">
        <v>2</v>
      </c>
      <c r="X28" s="4">
        <v>5</v>
      </c>
      <c r="Y28" s="4">
        <f t="shared" si="15"/>
        <v>57</v>
      </c>
      <c r="Z28" s="4">
        <f t="shared" si="16"/>
        <v>8</v>
      </c>
      <c r="AA28" s="4">
        <f t="shared" si="6"/>
        <v>31</v>
      </c>
      <c r="AB28" s="4">
        <f t="shared" si="7"/>
        <v>31</v>
      </c>
      <c r="AC28" s="4">
        <f t="shared" si="8"/>
        <v>0</v>
      </c>
      <c r="AD28" s="4">
        <f t="shared" si="9"/>
        <v>1</v>
      </c>
      <c r="AE28" s="4">
        <f t="shared" si="10"/>
        <v>3</v>
      </c>
      <c r="AF28" s="4">
        <f t="shared" si="11"/>
        <v>4</v>
      </c>
      <c r="AG28" s="4">
        <f t="shared" si="17"/>
        <v>39</v>
      </c>
      <c r="AH28" s="4">
        <v>15</v>
      </c>
      <c r="AI28" s="4">
        <v>37</v>
      </c>
      <c r="AJ28" s="4">
        <v>37</v>
      </c>
      <c r="AK28" s="4">
        <v>1</v>
      </c>
      <c r="AL28" s="4">
        <v>0</v>
      </c>
      <c r="AM28" s="4">
        <v>6</v>
      </c>
      <c r="AN28" s="4">
        <v>8</v>
      </c>
      <c r="AO28" s="4">
        <f t="shared" si="18"/>
        <v>52</v>
      </c>
    </row>
    <row r="29" spans="1:41" x14ac:dyDescent="0.35">
      <c r="A29" s="2" t="s">
        <v>33</v>
      </c>
      <c r="B29" s="4">
        <f t="shared" si="12"/>
        <v>3</v>
      </c>
      <c r="C29" s="4">
        <f t="shared" si="0"/>
        <v>29</v>
      </c>
      <c r="D29" s="4">
        <f t="shared" si="1"/>
        <v>22</v>
      </c>
      <c r="E29" s="4">
        <f t="shared" si="2"/>
        <v>0</v>
      </c>
      <c r="F29" s="4">
        <f t="shared" si="3"/>
        <v>9</v>
      </c>
      <c r="G29" s="4">
        <f t="shared" si="4"/>
        <v>0</v>
      </c>
      <c r="H29" s="4">
        <f t="shared" si="5"/>
        <v>1</v>
      </c>
      <c r="I29" s="4">
        <f t="shared" si="13"/>
        <v>32</v>
      </c>
      <c r="J29" s="4">
        <v>4</v>
      </c>
      <c r="K29" s="4">
        <v>8</v>
      </c>
      <c r="L29" s="4">
        <v>3</v>
      </c>
      <c r="M29" s="4">
        <v>1</v>
      </c>
      <c r="N29" s="4">
        <v>7</v>
      </c>
      <c r="O29" s="4">
        <v>0</v>
      </c>
      <c r="P29" s="4">
        <v>1</v>
      </c>
      <c r="Q29" s="4">
        <f t="shared" si="14"/>
        <v>12</v>
      </c>
      <c r="R29" s="4">
        <v>1</v>
      </c>
      <c r="S29" s="4">
        <v>6</v>
      </c>
      <c r="T29" s="4">
        <v>1</v>
      </c>
      <c r="U29" s="4">
        <v>1</v>
      </c>
      <c r="V29" s="4">
        <v>4</v>
      </c>
      <c r="W29" s="4">
        <v>0</v>
      </c>
      <c r="X29" s="4">
        <v>1</v>
      </c>
      <c r="Y29" s="4">
        <f t="shared" si="15"/>
        <v>7</v>
      </c>
      <c r="Z29" s="4">
        <f t="shared" si="16"/>
        <v>3</v>
      </c>
      <c r="AA29" s="4">
        <f t="shared" si="6"/>
        <v>2</v>
      </c>
      <c r="AB29" s="4">
        <f t="shared" si="7"/>
        <v>2</v>
      </c>
      <c r="AC29" s="4">
        <f t="shared" si="8"/>
        <v>0</v>
      </c>
      <c r="AD29" s="4">
        <f t="shared" si="9"/>
        <v>3</v>
      </c>
      <c r="AE29" s="4">
        <f t="shared" si="10"/>
        <v>0</v>
      </c>
      <c r="AF29" s="4">
        <f t="shared" si="11"/>
        <v>0</v>
      </c>
      <c r="AG29" s="4">
        <f t="shared" si="17"/>
        <v>5</v>
      </c>
      <c r="AH29" s="4"/>
      <c r="AI29" s="4">
        <v>27</v>
      </c>
      <c r="AJ29" s="4">
        <v>20</v>
      </c>
      <c r="AK29" s="4">
        <v>0</v>
      </c>
      <c r="AL29" s="4">
        <v>6</v>
      </c>
      <c r="AM29" s="4">
        <v>0</v>
      </c>
      <c r="AN29" s="4">
        <v>1</v>
      </c>
      <c r="AO29" s="4">
        <f t="shared" si="18"/>
        <v>27</v>
      </c>
    </row>
    <row r="30" spans="1:41" x14ac:dyDescent="0.35">
      <c r="A30" s="2" t="s">
        <v>34</v>
      </c>
      <c r="B30" s="4">
        <f t="shared" si="12"/>
        <v>285</v>
      </c>
      <c r="C30" s="4">
        <f t="shared" si="0"/>
        <v>378</v>
      </c>
      <c r="D30" s="4">
        <f t="shared" si="1"/>
        <v>573</v>
      </c>
      <c r="E30" s="4">
        <f t="shared" si="2"/>
        <v>11</v>
      </c>
      <c r="F30" s="4">
        <f t="shared" si="3"/>
        <v>17</v>
      </c>
      <c r="G30" s="4">
        <f t="shared" si="4"/>
        <v>2</v>
      </c>
      <c r="H30" s="4">
        <f t="shared" si="5"/>
        <v>60</v>
      </c>
      <c r="I30" s="4">
        <f t="shared" si="13"/>
        <v>663</v>
      </c>
      <c r="J30" s="4">
        <v>275</v>
      </c>
      <c r="K30" s="4">
        <v>390</v>
      </c>
      <c r="L30" s="4">
        <v>592</v>
      </c>
      <c r="M30" s="4">
        <v>10</v>
      </c>
      <c r="N30" s="4">
        <v>15</v>
      </c>
      <c r="O30" s="4">
        <v>2</v>
      </c>
      <c r="P30" s="4">
        <v>46</v>
      </c>
      <c r="Q30" s="4">
        <f t="shared" si="14"/>
        <v>665</v>
      </c>
      <c r="R30" s="4">
        <v>151</v>
      </c>
      <c r="S30" s="4">
        <v>202</v>
      </c>
      <c r="T30" s="4">
        <v>316</v>
      </c>
      <c r="U30" s="4">
        <v>4</v>
      </c>
      <c r="V30" s="4">
        <v>7</v>
      </c>
      <c r="W30" s="4">
        <v>2</v>
      </c>
      <c r="X30" s="4">
        <v>24</v>
      </c>
      <c r="Y30" s="4">
        <f t="shared" si="15"/>
        <v>353</v>
      </c>
      <c r="Z30" s="4">
        <f t="shared" si="16"/>
        <v>124</v>
      </c>
      <c r="AA30" s="4">
        <f t="shared" si="6"/>
        <v>188</v>
      </c>
      <c r="AB30" s="4">
        <f t="shared" si="7"/>
        <v>276</v>
      </c>
      <c r="AC30" s="4">
        <f t="shared" si="8"/>
        <v>6</v>
      </c>
      <c r="AD30" s="4">
        <f t="shared" si="9"/>
        <v>8</v>
      </c>
      <c r="AE30" s="4">
        <f t="shared" si="10"/>
        <v>0</v>
      </c>
      <c r="AF30" s="4">
        <f t="shared" si="11"/>
        <v>22</v>
      </c>
      <c r="AG30" s="4">
        <f t="shared" si="17"/>
        <v>312</v>
      </c>
      <c r="AH30" s="4">
        <v>161</v>
      </c>
      <c r="AI30" s="4">
        <v>190</v>
      </c>
      <c r="AJ30" s="4">
        <v>297</v>
      </c>
      <c r="AK30" s="4">
        <v>5</v>
      </c>
      <c r="AL30" s="4">
        <v>9</v>
      </c>
      <c r="AM30" s="4">
        <v>2</v>
      </c>
      <c r="AN30" s="4">
        <v>38</v>
      </c>
      <c r="AO30" s="4">
        <f t="shared" si="18"/>
        <v>351</v>
      </c>
    </row>
    <row r="31" spans="1:41" x14ac:dyDescent="0.35">
      <c r="A31" s="2" t="s">
        <v>35</v>
      </c>
      <c r="B31" s="4">
        <f t="shared" si="12"/>
        <v>61</v>
      </c>
      <c r="C31" s="4">
        <f t="shared" si="0"/>
        <v>152</v>
      </c>
      <c r="D31" s="4">
        <f t="shared" si="1"/>
        <v>176</v>
      </c>
      <c r="E31" s="4">
        <f t="shared" si="2"/>
        <v>4</v>
      </c>
      <c r="F31" s="4">
        <f t="shared" si="3"/>
        <v>6</v>
      </c>
      <c r="G31" s="4">
        <f t="shared" si="4"/>
        <v>2</v>
      </c>
      <c r="H31" s="4">
        <f t="shared" si="5"/>
        <v>25</v>
      </c>
      <c r="I31" s="4">
        <f t="shared" si="13"/>
        <v>213</v>
      </c>
      <c r="J31" s="4">
        <v>85</v>
      </c>
      <c r="K31" s="4">
        <v>214</v>
      </c>
      <c r="L31" s="4">
        <v>242</v>
      </c>
      <c r="M31" s="4">
        <v>10</v>
      </c>
      <c r="N31" s="4">
        <v>8</v>
      </c>
      <c r="O31" s="4">
        <v>3</v>
      </c>
      <c r="P31" s="4">
        <v>36</v>
      </c>
      <c r="Q31" s="4">
        <f t="shared" si="14"/>
        <v>299</v>
      </c>
      <c r="R31" s="4">
        <v>38</v>
      </c>
      <c r="S31" s="4">
        <v>97</v>
      </c>
      <c r="T31" s="4">
        <v>108</v>
      </c>
      <c r="U31" s="4">
        <v>6</v>
      </c>
      <c r="V31" s="4">
        <v>2</v>
      </c>
      <c r="W31" s="4">
        <v>1</v>
      </c>
      <c r="X31" s="4">
        <v>18</v>
      </c>
      <c r="Y31" s="4">
        <f t="shared" si="15"/>
        <v>135</v>
      </c>
      <c r="Z31" s="4">
        <f t="shared" si="16"/>
        <v>47</v>
      </c>
      <c r="AA31" s="4">
        <f t="shared" si="6"/>
        <v>117</v>
      </c>
      <c r="AB31" s="4">
        <f t="shared" si="7"/>
        <v>134</v>
      </c>
      <c r="AC31" s="4">
        <f t="shared" si="8"/>
        <v>4</v>
      </c>
      <c r="AD31" s="4">
        <f t="shared" si="9"/>
        <v>6</v>
      </c>
      <c r="AE31" s="4">
        <f t="shared" si="10"/>
        <v>2</v>
      </c>
      <c r="AF31" s="4">
        <f t="shared" si="11"/>
        <v>18</v>
      </c>
      <c r="AG31" s="4">
        <f t="shared" si="17"/>
        <v>164</v>
      </c>
      <c r="AH31" s="4">
        <v>14</v>
      </c>
      <c r="AI31" s="4">
        <v>35</v>
      </c>
      <c r="AJ31" s="4">
        <v>42</v>
      </c>
      <c r="AK31" s="4">
        <v>0</v>
      </c>
      <c r="AL31" s="4">
        <v>0</v>
      </c>
      <c r="AM31" s="4">
        <v>0</v>
      </c>
      <c r="AN31" s="4">
        <v>7</v>
      </c>
      <c r="AO31" s="4">
        <f t="shared" si="18"/>
        <v>49</v>
      </c>
    </row>
    <row r="32" spans="1:41" x14ac:dyDescent="0.35">
      <c r="A32" s="2" t="s">
        <v>36</v>
      </c>
      <c r="B32" s="4">
        <f t="shared" si="12"/>
        <v>315</v>
      </c>
      <c r="C32" s="4">
        <f t="shared" si="0"/>
        <v>397</v>
      </c>
      <c r="D32" s="4">
        <f t="shared" si="1"/>
        <v>548</v>
      </c>
      <c r="E32" s="4">
        <f t="shared" si="2"/>
        <v>36</v>
      </c>
      <c r="F32" s="4">
        <f t="shared" si="3"/>
        <v>19</v>
      </c>
      <c r="G32" s="4">
        <f t="shared" si="4"/>
        <v>46</v>
      </c>
      <c r="H32" s="4">
        <f t="shared" si="5"/>
        <v>63</v>
      </c>
      <c r="I32" s="4">
        <f t="shared" si="13"/>
        <v>712</v>
      </c>
      <c r="J32" s="4">
        <v>269</v>
      </c>
      <c r="K32" s="4">
        <v>312</v>
      </c>
      <c r="L32" s="4">
        <v>467</v>
      </c>
      <c r="M32" s="4">
        <v>21</v>
      </c>
      <c r="N32" s="4">
        <v>16</v>
      </c>
      <c r="O32" s="4">
        <v>41</v>
      </c>
      <c r="P32" s="4">
        <v>36</v>
      </c>
      <c r="Q32" s="4">
        <f t="shared" si="14"/>
        <v>581</v>
      </c>
      <c r="R32" s="4">
        <v>49</v>
      </c>
      <c r="S32" s="4">
        <v>85</v>
      </c>
      <c r="T32" s="4">
        <v>114</v>
      </c>
      <c r="U32" s="4">
        <v>1</v>
      </c>
      <c r="V32" s="4">
        <v>4</v>
      </c>
      <c r="W32" s="4">
        <v>7</v>
      </c>
      <c r="X32" s="4">
        <v>8</v>
      </c>
      <c r="Y32" s="4">
        <f t="shared" si="15"/>
        <v>134</v>
      </c>
      <c r="Z32" s="4">
        <f t="shared" si="16"/>
        <v>220</v>
      </c>
      <c r="AA32" s="4">
        <f t="shared" si="6"/>
        <v>227</v>
      </c>
      <c r="AB32" s="4">
        <f t="shared" si="7"/>
        <v>353</v>
      </c>
      <c r="AC32" s="4">
        <f t="shared" si="8"/>
        <v>20</v>
      </c>
      <c r="AD32" s="4">
        <f t="shared" si="9"/>
        <v>12</v>
      </c>
      <c r="AE32" s="4">
        <f t="shared" si="10"/>
        <v>34</v>
      </c>
      <c r="AF32" s="4">
        <f t="shared" si="11"/>
        <v>28</v>
      </c>
      <c r="AG32" s="4">
        <f t="shared" si="17"/>
        <v>447</v>
      </c>
      <c r="AH32" s="4">
        <v>95</v>
      </c>
      <c r="AI32" s="4">
        <v>170</v>
      </c>
      <c r="AJ32" s="4">
        <v>195</v>
      </c>
      <c r="AK32" s="4">
        <v>16</v>
      </c>
      <c r="AL32" s="4">
        <v>7</v>
      </c>
      <c r="AM32" s="4">
        <v>12</v>
      </c>
      <c r="AN32" s="4">
        <v>35</v>
      </c>
      <c r="AO32" s="4">
        <f t="shared" si="18"/>
        <v>265</v>
      </c>
    </row>
    <row r="33" spans="1:41" x14ac:dyDescent="0.35">
      <c r="A33" s="2" t="s">
        <v>38</v>
      </c>
      <c r="B33" s="4">
        <f t="shared" si="12"/>
        <v>18</v>
      </c>
      <c r="C33" s="4">
        <f t="shared" si="0"/>
        <v>15</v>
      </c>
      <c r="D33" s="4">
        <f t="shared" si="1"/>
        <v>23</v>
      </c>
      <c r="E33" s="4">
        <f t="shared" si="2"/>
        <v>0</v>
      </c>
      <c r="F33" s="4">
        <f t="shared" si="3"/>
        <v>3</v>
      </c>
      <c r="G33" s="4">
        <f t="shared" si="4"/>
        <v>2</v>
      </c>
      <c r="H33" s="4">
        <f t="shared" si="5"/>
        <v>5</v>
      </c>
      <c r="I33" s="4">
        <f t="shared" si="13"/>
        <v>33</v>
      </c>
      <c r="J33" s="4">
        <v>13</v>
      </c>
      <c r="K33" s="4">
        <v>16</v>
      </c>
      <c r="L33" s="4">
        <v>22</v>
      </c>
      <c r="M33" s="4">
        <v>0</v>
      </c>
      <c r="N33" s="4">
        <v>2</v>
      </c>
      <c r="O33" s="4">
        <v>1</v>
      </c>
      <c r="P33" s="4">
        <v>4</v>
      </c>
      <c r="Q33" s="4">
        <f t="shared" si="14"/>
        <v>29</v>
      </c>
      <c r="R33" s="4">
        <v>3</v>
      </c>
      <c r="S33" s="4">
        <v>8</v>
      </c>
      <c r="T33" s="4">
        <v>6</v>
      </c>
      <c r="U33" s="4">
        <v>0</v>
      </c>
      <c r="V33" s="4">
        <v>2</v>
      </c>
      <c r="W33" s="4">
        <v>0</v>
      </c>
      <c r="X33" s="4">
        <v>3</v>
      </c>
      <c r="Y33" s="4">
        <f t="shared" si="15"/>
        <v>11</v>
      </c>
      <c r="Z33" s="4">
        <f t="shared" si="16"/>
        <v>10</v>
      </c>
      <c r="AA33" s="4">
        <f t="shared" si="6"/>
        <v>8</v>
      </c>
      <c r="AB33" s="4">
        <f t="shared" si="7"/>
        <v>16</v>
      </c>
      <c r="AC33" s="4">
        <f t="shared" si="8"/>
        <v>0</v>
      </c>
      <c r="AD33" s="4">
        <f t="shared" si="9"/>
        <v>0</v>
      </c>
      <c r="AE33" s="4">
        <f t="shared" si="10"/>
        <v>1</v>
      </c>
      <c r="AF33" s="4">
        <f t="shared" si="11"/>
        <v>1</v>
      </c>
      <c r="AG33" s="4">
        <f t="shared" si="17"/>
        <v>18</v>
      </c>
      <c r="AH33" s="4">
        <v>8</v>
      </c>
      <c r="AI33" s="4">
        <v>7</v>
      </c>
      <c r="AJ33" s="4">
        <v>7</v>
      </c>
      <c r="AK33" s="4">
        <v>0</v>
      </c>
      <c r="AL33" s="4">
        <v>3</v>
      </c>
      <c r="AM33" s="4">
        <v>1</v>
      </c>
      <c r="AN33" s="4">
        <v>4</v>
      </c>
      <c r="AO33" s="4">
        <f t="shared" si="18"/>
        <v>15</v>
      </c>
    </row>
    <row r="34" spans="1:41" x14ac:dyDescent="0.35">
      <c r="A34" s="2" t="s">
        <v>39</v>
      </c>
      <c r="B34" s="4">
        <f t="shared" si="12"/>
        <v>30</v>
      </c>
      <c r="C34" s="4">
        <f t="shared" si="0"/>
        <v>56</v>
      </c>
      <c r="D34" s="4">
        <f t="shared" si="1"/>
        <v>36</v>
      </c>
      <c r="E34" s="4">
        <f t="shared" si="2"/>
        <v>0</v>
      </c>
      <c r="F34" s="4">
        <f t="shared" si="3"/>
        <v>1</v>
      </c>
      <c r="G34" s="4">
        <f t="shared" si="4"/>
        <v>48</v>
      </c>
      <c r="H34" s="4">
        <f t="shared" si="5"/>
        <v>1</v>
      </c>
      <c r="I34" s="4">
        <f t="shared" si="13"/>
        <v>86</v>
      </c>
      <c r="J34" s="4">
        <v>47</v>
      </c>
      <c r="K34" s="4">
        <v>62</v>
      </c>
      <c r="L34" s="4">
        <v>44</v>
      </c>
      <c r="M34" s="4">
        <v>2</v>
      </c>
      <c r="N34" s="4">
        <v>3</v>
      </c>
      <c r="O34" s="4">
        <v>56</v>
      </c>
      <c r="P34" s="4">
        <v>4</v>
      </c>
      <c r="Q34" s="4">
        <f t="shared" si="14"/>
        <v>109</v>
      </c>
      <c r="R34" s="4">
        <v>35</v>
      </c>
      <c r="S34" s="4">
        <v>30</v>
      </c>
      <c r="T34" s="4">
        <v>25</v>
      </c>
      <c r="U34" s="4">
        <v>2</v>
      </c>
      <c r="V34" s="4">
        <v>2</v>
      </c>
      <c r="W34" s="4">
        <v>33</v>
      </c>
      <c r="X34" s="4">
        <v>3</v>
      </c>
      <c r="Y34" s="4">
        <f t="shared" si="15"/>
        <v>65</v>
      </c>
      <c r="Z34" s="4">
        <f t="shared" si="16"/>
        <v>12</v>
      </c>
      <c r="AA34" s="4">
        <f t="shared" si="6"/>
        <v>32</v>
      </c>
      <c r="AB34" s="4">
        <f t="shared" si="7"/>
        <v>19</v>
      </c>
      <c r="AC34" s="4">
        <f t="shared" si="8"/>
        <v>0</v>
      </c>
      <c r="AD34" s="4">
        <f t="shared" si="9"/>
        <v>1</v>
      </c>
      <c r="AE34" s="4">
        <f t="shared" si="10"/>
        <v>23</v>
      </c>
      <c r="AF34" s="4">
        <f t="shared" si="11"/>
        <v>1</v>
      </c>
      <c r="AG34" s="4">
        <f t="shared" si="17"/>
        <v>44</v>
      </c>
      <c r="AH34" s="4">
        <v>18</v>
      </c>
      <c r="AI34" s="4">
        <v>24</v>
      </c>
      <c r="AJ34" s="4">
        <v>17</v>
      </c>
      <c r="AK34" s="4">
        <v>0</v>
      </c>
      <c r="AL34" s="4">
        <v>0</v>
      </c>
      <c r="AM34" s="4">
        <v>25</v>
      </c>
      <c r="AN34" s="4">
        <v>0</v>
      </c>
      <c r="AO34" s="4">
        <f t="shared" si="18"/>
        <v>42</v>
      </c>
    </row>
    <row r="35" spans="1:41" x14ac:dyDescent="0.35">
      <c r="A35" s="2" t="s">
        <v>40</v>
      </c>
      <c r="B35" s="4">
        <f t="shared" si="12"/>
        <v>115</v>
      </c>
      <c r="C35" s="4">
        <f t="shared" si="0"/>
        <v>90</v>
      </c>
      <c r="D35" s="4">
        <f t="shared" si="1"/>
        <v>176</v>
      </c>
      <c r="E35" s="4">
        <f t="shared" si="2"/>
        <v>2</v>
      </c>
      <c r="F35" s="4">
        <f t="shared" si="3"/>
        <v>7</v>
      </c>
      <c r="G35" s="4">
        <f t="shared" si="4"/>
        <v>9</v>
      </c>
      <c r="H35" s="4">
        <f t="shared" si="5"/>
        <v>11</v>
      </c>
      <c r="I35" s="4">
        <f t="shared" si="13"/>
        <v>205</v>
      </c>
      <c r="J35" s="4">
        <v>182</v>
      </c>
      <c r="K35" s="4">
        <v>108</v>
      </c>
      <c r="L35" s="4">
        <v>254</v>
      </c>
      <c r="M35" s="4">
        <v>5</v>
      </c>
      <c r="N35" s="4">
        <v>9</v>
      </c>
      <c r="O35" s="4">
        <v>6</v>
      </c>
      <c r="P35" s="4">
        <v>16</v>
      </c>
      <c r="Q35" s="4">
        <f t="shared" si="14"/>
        <v>290</v>
      </c>
      <c r="R35" s="4">
        <v>164</v>
      </c>
      <c r="S35" s="4">
        <v>97</v>
      </c>
      <c r="T35" s="4">
        <v>229</v>
      </c>
      <c r="U35" s="4">
        <v>5</v>
      </c>
      <c r="V35" s="4">
        <v>8</v>
      </c>
      <c r="W35" s="4">
        <v>5</v>
      </c>
      <c r="X35" s="4">
        <v>14</v>
      </c>
      <c r="Y35" s="4">
        <f t="shared" si="15"/>
        <v>261</v>
      </c>
      <c r="Z35" s="4">
        <f t="shared" si="16"/>
        <v>18</v>
      </c>
      <c r="AA35" s="4">
        <f t="shared" si="6"/>
        <v>11</v>
      </c>
      <c r="AB35" s="4">
        <f t="shared" si="7"/>
        <v>25</v>
      </c>
      <c r="AC35" s="4">
        <f t="shared" si="8"/>
        <v>0</v>
      </c>
      <c r="AD35" s="4">
        <f t="shared" si="9"/>
        <v>1</v>
      </c>
      <c r="AE35" s="4">
        <f t="shared" si="10"/>
        <v>1</v>
      </c>
      <c r="AF35" s="4">
        <f t="shared" si="11"/>
        <v>2</v>
      </c>
      <c r="AG35" s="4">
        <f t="shared" si="17"/>
        <v>29</v>
      </c>
      <c r="AH35" s="4">
        <v>97</v>
      </c>
      <c r="AI35" s="4">
        <v>79</v>
      </c>
      <c r="AJ35" s="4">
        <v>151</v>
      </c>
      <c r="AK35" s="4">
        <v>2</v>
      </c>
      <c r="AL35" s="4">
        <v>6</v>
      </c>
      <c r="AM35" s="4">
        <v>8</v>
      </c>
      <c r="AN35" s="4">
        <v>9</v>
      </c>
      <c r="AO35" s="4">
        <f t="shared" si="18"/>
        <v>176</v>
      </c>
    </row>
    <row r="36" spans="1:41" x14ac:dyDescent="0.35">
      <c r="A36" s="2" t="s">
        <v>41</v>
      </c>
      <c r="B36" s="4">
        <f t="shared" si="12"/>
        <v>9</v>
      </c>
      <c r="C36" s="4">
        <f t="shared" si="0"/>
        <v>8</v>
      </c>
      <c r="D36" s="4">
        <f t="shared" si="1"/>
        <v>9</v>
      </c>
      <c r="E36" s="4">
        <f t="shared" si="2"/>
        <v>2</v>
      </c>
      <c r="F36" s="4">
        <f t="shared" si="3"/>
        <v>2</v>
      </c>
      <c r="G36" s="4">
        <f t="shared" si="4"/>
        <v>3</v>
      </c>
      <c r="H36" s="4">
        <f t="shared" si="5"/>
        <v>1</v>
      </c>
      <c r="I36" s="4">
        <f t="shared" si="13"/>
        <v>17</v>
      </c>
      <c r="J36" s="4">
        <v>21</v>
      </c>
      <c r="K36" s="4">
        <v>14</v>
      </c>
      <c r="L36" s="4">
        <v>19</v>
      </c>
      <c r="M36" s="4">
        <v>4</v>
      </c>
      <c r="N36" s="4">
        <v>2</v>
      </c>
      <c r="O36" s="4">
        <v>8</v>
      </c>
      <c r="P36" s="4">
        <v>2</v>
      </c>
      <c r="Q36" s="4">
        <f t="shared" si="14"/>
        <v>35</v>
      </c>
      <c r="R36" s="4">
        <v>13</v>
      </c>
      <c r="S36" s="4">
        <v>8</v>
      </c>
      <c r="T36" s="4">
        <v>12</v>
      </c>
      <c r="U36" s="4">
        <v>2</v>
      </c>
      <c r="V36" s="4">
        <v>0</v>
      </c>
      <c r="W36" s="4">
        <v>5</v>
      </c>
      <c r="X36" s="4">
        <v>2</v>
      </c>
      <c r="Y36" s="4">
        <f t="shared" si="15"/>
        <v>21</v>
      </c>
      <c r="Z36" s="4">
        <f t="shared" si="16"/>
        <v>8</v>
      </c>
      <c r="AA36" s="4">
        <f t="shared" si="6"/>
        <v>6</v>
      </c>
      <c r="AB36" s="4">
        <f t="shared" si="7"/>
        <v>7</v>
      </c>
      <c r="AC36" s="4">
        <f t="shared" si="8"/>
        <v>2</v>
      </c>
      <c r="AD36" s="4">
        <f t="shared" si="9"/>
        <v>2</v>
      </c>
      <c r="AE36" s="4">
        <f t="shared" si="10"/>
        <v>3</v>
      </c>
      <c r="AF36" s="4">
        <f t="shared" si="11"/>
        <v>0</v>
      </c>
      <c r="AG36" s="4">
        <f t="shared" si="17"/>
        <v>14</v>
      </c>
      <c r="AH36" s="4">
        <v>1</v>
      </c>
      <c r="AI36" s="4">
        <v>2</v>
      </c>
      <c r="AJ36" s="4">
        <v>2</v>
      </c>
      <c r="AK36" s="4">
        <v>0</v>
      </c>
      <c r="AL36" s="4">
        <v>0</v>
      </c>
      <c r="AM36" s="4">
        <v>0</v>
      </c>
      <c r="AN36" s="4">
        <v>1</v>
      </c>
      <c r="AO36" s="4">
        <f t="shared" si="18"/>
        <v>3</v>
      </c>
    </row>
    <row r="37" spans="1:41" x14ac:dyDescent="0.35">
      <c r="A37" s="2" t="s">
        <v>42</v>
      </c>
      <c r="B37" s="4">
        <f t="shared" si="12"/>
        <v>56</v>
      </c>
      <c r="C37" s="4">
        <f t="shared" si="0"/>
        <v>26</v>
      </c>
      <c r="D37" s="4">
        <f t="shared" si="1"/>
        <v>69</v>
      </c>
      <c r="E37" s="4">
        <f t="shared" si="2"/>
        <v>0</v>
      </c>
      <c r="F37" s="4">
        <f t="shared" si="3"/>
        <v>5</v>
      </c>
      <c r="G37" s="4">
        <f t="shared" si="4"/>
        <v>3</v>
      </c>
      <c r="H37" s="4">
        <f t="shared" si="5"/>
        <v>5</v>
      </c>
      <c r="I37" s="4">
        <f t="shared" si="13"/>
        <v>82</v>
      </c>
      <c r="J37" s="4">
        <v>31</v>
      </c>
      <c r="K37" s="4">
        <v>30</v>
      </c>
      <c r="L37" s="4">
        <v>50</v>
      </c>
      <c r="M37" s="4">
        <v>0</v>
      </c>
      <c r="N37" s="4">
        <v>1</v>
      </c>
      <c r="O37" s="4">
        <v>4</v>
      </c>
      <c r="P37" s="4">
        <v>6</v>
      </c>
      <c r="Q37" s="4">
        <f t="shared" si="14"/>
        <v>61</v>
      </c>
      <c r="R37" s="4">
        <v>13</v>
      </c>
      <c r="S37" s="4">
        <v>16</v>
      </c>
      <c r="T37" s="4">
        <v>21</v>
      </c>
      <c r="U37" s="4">
        <v>0</v>
      </c>
      <c r="V37" s="4">
        <v>1</v>
      </c>
      <c r="W37" s="4">
        <v>3</v>
      </c>
      <c r="X37" s="4">
        <v>4</v>
      </c>
      <c r="Y37" s="4">
        <f t="shared" si="15"/>
        <v>29</v>
      </c>
      <c r="Z37" s="4">
        <f t="shared" si="16"/>
        <v>18</v>
      </c>
      <c r="AA37" s="4">
        <f t="shared" si="6"/>
        <v>14</v>
      </c>
      <c r="AB37" s="4">
        <f t="shared" si="7"/>
        <v>29</v>
      </c>
      <c r="AC37" s="4">
        <f t="shared" si="8"/>
        <v>0</v>
      </c>
      <c r="AD37" s="4">
        <f t="shared" si="9"/>
        <v>0</v>
      </c>
      <c r="AE37" s="4">
        <f t="shared" si="10"/>
        <v>1</v>
      </c>
      <c r="AF37" s="4">
        <f t="shared" si="11"/>
        <v>2</v>
      </c>
      <c r="AG37" s="4">
        <f t="shared" si="17"/>
        <v>32</v>
      </c>
      <c r="AH37" s="4">
        <v>38</v>
      </c>
      <c r="AI37" s="4">
        <v>12</v>
      </c>
      <c r="AJ37" s="4">
        <v>40</v>
      </c>
      <c r="AK37" s="4">
        <v>0</v>
      </c>
      <c r="AL37" s="4">
        <v>5</v>
      </c>
      <c r="AM37" s="4">
        <v>2</v>
      </c>
      <c r="AN37" s="4">
        <v>3</v>
      </c>
      <c r="AO37" s="4">
        <f t="shared" si="18"/>
        <v>50</v>
      </c>
    </row>
    <row r="38" spans="1:41" x14ac:dyDescent="0.35">
      <c r="A38" s="7" t="s">
        <v>44</v>
      </c>
      <c r="B38" s="8">
        <f t="shared" ref="B38:H38" si="38">SUM(B8:B37)</f>
        <v>4732</v>
      </c>
      <c r="C38" s="8">
        <f t="shared" si="38"/>
        <v>5389</v>
      </c>
      <c r="D38" s="8">
        <f t="shared" si="38"/>
        <v>7853</v>
      </c>
      <c r="E38" s="8">
        <f t="shared" si="38"/>
        <v>214</v>
      </c>
      <c r="F38" s="8">
        <f t="shared" si="38"/>
        <v>1121</v>
      </c>
      <c r="G38" s="8">
        <f t="shared" si="38"/>
        <v>277</v>
      </c>
      <c r="H38" s="8">
        <f t="shared" si="38"/>
        <v>656</v>
      </c>
      <c r="I38" s="8">
        <f>SUM(D38:H38)</f>
        <v>10121</v>
      </c>
      <c r="J38" s="8">
        <f t="shared" ref="J38:P38" si="39">SUM(J8:J37)</f>
        <v>4337</v>
      </c>
      <c r="K38" s="8">
        <f t="shared" si="39"/>
        <v>5731</v>
      </c>
      <c r="L38" s="8">
        <f t="shared" si="39"/>
        <v>8136</v>
      </c>
      <c r="M38" s="8">
        <f t="shared" si="39"/>
        <v>213</v>
      </c>
      <c r="N38" s="8">
        <f t="shared" si="39"/>
        <v>840</v>
      </c>
      <c r="O38" s="8">
        <f t="shared" si="39"/>
        <v>299</v>
      </c>
      <c r="P38" s="8">
        <f t="shared" si="39"/>
        <v>580</v>
      </c>
      <c r="Q38" s="8">
        <f>SUM(L38:P38)</f>
        <v>10068</v>
      </c>
      <c r="R38" s="8">
        <f t="shared" ref="R38:X38" si="40">SUM(R8:R37)</f>
        <v>2215</v>
      </c>
      <c r="S38" s="8">
        <f t="shared" si="40"/>
        <v>2910</v>
      </c>
      <c r="T38" s="8">
        <f t="shared" si="40"/>
        <v>4213</v>
      </c>
      <c r="U38" s="8">
        <f t="shared" si="40"/>
        <v>123</v>
      </c>
      <c r="V38" s="8">
        <f t="shared" si="40"/>
        <v>349</v>
      </c>
      <c r="W38" s="8">
        <f t="shared" si="40"/>
        <v>159</v>
      </c>
      <c r="X38" s="8">
        <f t="shared" si="40"/>
        <v>281</v>
      </c>
      <c r="Y38" s="8">
        <f>SUM(T38:X38)</f>
        <v>5125</v>
      </c>
      <c r="Z38" s="8">
        <f t="shared" ref="Z38:AF38" si="41">SUM(Z8:Z37)</f>
        <v>2122</v>
      </c>
      <c r="AA38" s="8">
        <f t="shared" si="41"/>
        <v>2821</v>
      </c>
      <c r="AB38" s="8">
        <f t="shared" si="41"/>
        <v>3923</v>
      </c>
      <c r="AC38" s="8">
        <f t="shared" si="41"/>
        <v>90</v>
      </c>
      <c r="AD38" s="8">
        <f t="shared" si="41"/>
        <v>491</v>
      </c>
      <c r="AE38" s="8">
        <f t="shared" si="41"/>
        <v>140</v>
      </c>
      <c r="AF38" s="8">
        <f t="shared" si="41"/>
        <v>299</v>
      </c>
      <c r="AG38" s="8">
        <f>SUM(AB38:AF38)</f>
        <v>4943</v>
      </c>
      <c r="AH38" s="8">
        <f t="shared" ref="AH38:AN38" si="42">SUM(AH8:AH37)</f>
        <v>2610</v>
      </c>
      <c r="AI38" s="8">
        <f t="shared" si="42"/>
        <v>2568</v>
      </c>
      <c r="AJ38" s="8">
        <f t="shared" si="42"/>
        <v>3930</v>
      </c>
      <c r="AK38" s="8">
        <f t="shared" si="42"/>
        <v>124</v>
      </c>
      <c r="AL38" s="8">
        <f t="shared" si="42"/>
        <v>630</v>
      </c>
      <c r="AM38" s="8">
        <f t="shared" si="42"/>
        <v>137</v>
      </c>
      <c r="AN38" s="8">
        <f t="shared" si="42"/>
        <v>357</v>
      </c>
      <c r="AO38" s="8">
        <f>SUM(AJ38:AN38)</f>
        <v>5178</v>
      </c>
    </row>
    <row r="39" spans="1:41" x14ac:dyDescent="0.35">
      <c r="A39" s="3" t="s">
        <v>46</v>
      </c>
      <c r="I39" s="9"/>
    </row>
  </sheetData>
  <mergeCells count="16">
    <mergeCell ref="A6:A7"/>
    <mergeCell ref="B6:C6"/>
    <mergeCell ref="D6:H6"/>
    <mergeCell ref="I6:I7"/>
    <mergeCell ref="J6:K6"/>
    <mergeCell ref="L6:P6"/>
    <mergeCell ref="Q6:Q7"/>
    <mergeCell ref="R6:S6"/>
    <mergeCell ref="T6:X6"/>
    <mergeCell ref="Y6:Y7"/>
    <mergeCell ref="AO6:AO7"/>
    <mergeCell ref="Z6:AA6"/>
    <mergeCell ref="AB6:AF6"/>
    <mergeCell ref="AG6:AG7"/>
    <mergeCell ref="AH6:AI6"/>
    <mergeCell ref="AJ6:AN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39"/>
  <sheetViews>
    <sheetView workbookViewId="0">
      <selection activeCell="A6" sqref="A6:A7"/>
    </sheetView>
  </sheetViews>
  <sheetFormatPr baseColWidth="10" defaultRowHeight="14.5" x14ac:dyDescent="0.35"/>
  <cols>
    <col min="1" max="1" width="17.81640625" customWidth="1"/>
    <col min="2" max="3" width="11.453125" customWidth="1"/>
    <col min="4" max="4" width="20" customWidth="1"/>
    <col min="5" max="5" width="18.1796875" customWidth="1"/>
    <col min="6" max="6" width="35" customWidth="1"/>
    <col min="7" max="7" width="24.453125" customWidth="1"/>
    <col min="8" max="8" width="15.453125" customWidth="1"/>
    <col min="9" max="9" width="11.453125" customWidth="1"/>
    <col min="10" max="41" width="0" hidden="1" customWidth="1"/>
  </cols>
  <sheetData>
    <row r="1" spans="1:41" x14ac:dyDescent="0.35">
      <c r="A1" s="1" t="s">
        <v>0</v>
      </c>
    </row>
    <row r="2" spans="1:41" x14ac:dyDescent="0.35">
      <c r="A2" s="1" t="s">
        <v>49</v>
      </c>
    </row>
    <row r="3" spans="1:41" x14ac:dyDescent="0.35">
      <c r="A3" s="1" t="s">
        <v>1</v>
      </c>
    </row>
    <row r="4" spans="1:41" x14ac:dyDescent="0.35">
      <c r="A4" s="1" t="s">
        <v>50</v>
      </c>
    </row>
    <row r="5" spans="1:41" x14ac:dyDescent="0.35">
      <c r="M5" t="s">
        <v>51</v>
      </c>
      <c r="U5" t="s">
        <v>52</v>
      </c>
      <c r="AC5">
        <v>2025</v>
      </c>
      <c r="AK5">
        <v>2026</v>
      </c>
    </row>
    <row r="6" spans="1:41" x14ac:dyDescent="0.35">
      <c r="A6" s="13" t="s">
        <v>45</v>
      </c>
      <c r="B6" s="12" t="s">
        <v>2</v>
      </c>
      <c r="C6" s="12"/>
      <c r="D6" s="12" t="s">
        <v>3</v>
      </c>
      <c r="E6" s="12"/>
      <c r="F6" s="12"/>
      <c r="G6" s="12"/>
      <c r="H6" s="12"/>
      <c r="I6" s="10" t="s">
        <v>4</v>
      </c>
      <c r="J6" s="12" t="s">
        <v>2</v>
      </c>
      <c r="K6" s="12"/>
      <c r="L6" s="12" t="s">
        <v>3</v>
      </c>
      <c r="M6" s="12"/>
      <c r="N6" s="12"/>
      <c r="O6" s="12"/>
      <c r="P6" s="12"/>
      <c r="Q6" s="10" t="s">
        <v>4</v>
      </c>
      <c r="R6" s="12" t="s">
        <v>2</v>
      </c>
      <c r="S6" s="12"/>
      <c r="T6" s="12" t="s">
        <v>3</v>
      </c>
      <c r="U6" s="12"/>
      <c r="V6" s="12"/>
      <c r="W6" s="12"/>
      <c r="X6" s="12"/>
      <c r="Y6" s="10" t="s">
        <v>4</v>
      </c>
      <c r="Z6" s="12" t="s">
        <v>2</v>
      </c>
      <c r="AA6" s="12"/>
      <c r="AB6" s="12" t="s">
        <v>3</v>
      </c>
      <c r="AC6" s="12"/>
      <c r="AD6" s="12"/>
      <c r="AE6" s="12"/>
      <c r="AF6" s="12"/>
      <c r="AG6" s="10" t="s">
        <v>4</v>
      </c>
      <c r="AH6" s="12" t="s">
        <v>2</v>
      </c>
      <c r="AI6" s="12"/>
      <c r="AJ6" s="12" t="s">
        <v>3</v>
      </c>
      <c r="AK6" s="12"/>
      <c r="AL6" s="12"/>
      <c r="AM6" s="12"/>
      <c r="AN6" s="12"/>
      <c r="AO6" s="10" t="s">
        <v>4</v>
      </c>
    </row>
    <row r="7" spans="1:41" ht="72.5" x14ac:dyDescent="0.35">
      <c r="A7" s="13"/>
      <c r="B7" s="6" t="s">
        <v>5</v>
      </c>
      <c r="C7" s="6" t="s">
        <v>6</v>
      </c>
      <c r="D7" s="5" t="s">
        <v>7</v>
      </c>
      <c r="E7" s="5" t="s">
        <v>47</v>
      </c>
      <c r="F7" s="5" t="s">
        <v>8</v>
      </c>
      <c r="G7" s="5" t="s">
        <v>9</v>
      </c>
      <c r="H7" s="5" t="s">
        <v>10</v>
      </c>
      <c r="I7" s="11"/>
      <c r="J7" s="6" t="s">
        <v>5</v>
      </c>
      <c r="K7" s="6" t="s">
        <v>6</v>
      </c>
      <c r="L7" s="5" t="s">
        <v>7</v>
      </c>
      <c r="M7" s="5" t="s">
        <v>47</v>
      </c>
      <c r="N7" s="5" t="s">
        <v>8</v>
      </c>
      <c r="O7" s="5" t="s">
        <v>9</v>
      </c>
      <c r="P7" s="5" t="s">
        <v>10</v>
      </c>
      <c r="Q7" s="11"/>
      <c r="R7" s="6" t="s">
        <v>5</v>
      </c>
      <c r="S7" s="6" t="s">
        <v>6</v>
      </c>
      <c r="T7" s="5" t="s">
        <v>7</v>
      </c>
      <c r="U7" s="5" t="s">
        <v>47</v>
      </c>
      <c r="V7" s="5" t="s">
        <v>8</v>
      </c>
      <c r="W7" s="5" t="s">
        <v>9</v>
      </c>
      <c r="X7" s="5" t="s">
        <v>10</v>
      </c>
      <c r="Y7" s="11"/>
      <c r="Z7" s="6" t="s">
        <v>5</v>
      </c>
      <c r="AA7" s="6" t="s">
        <v>6</v>
      </c>
      <c r="AB7" s="5" t="s">
        <v>7</v>
      </c>
      <c r="AC7" s="5" t="s">
        <v>47</v>
      </c>
      <c r="AD7" s="5" t="s">
        <v>8</v>
      </c>
      <c r="AE7" s="5" t="s">
        <v>9</v>
      </c>
      <c r="AF7" s="5" t="s">
        <v>10</v>
      </c>
      <c r="AG7" s="11"/>
      <c r="AH7" s="6" t="s">
        <v>5</v>
      </c>
      <c r="AI7" s="6" t="s">
        <v>6</v>
      </c>
      <c r="AJ7" s="5" t="s">
        <v>7</v>
      </c>
      <c r="AK7" s="5" t="s">
        <v>47</v>
      </c>
      <c r="AL7" s="5" t="s">
        <v>8</v>
      </c>
      <c r="AM7" s="5" t="s">
        <v>9</v>
      </c>
      <c r="AN7" s="5" t="s">
        <v>10</v>
      </c>
      <c r="AO7" s="11"/>
    </row>
    <row r="8" spans="1:41" x14ac:dyDescent="0.35">
      <c r="A8" s="2" t="s">
        <v>11</v>
      </c>
      <c r="B8" s="4">
        <f>+Z8+AH8</f>
        <v>6705</v>
      </c>
      <c r="C8" s="4">
        <f t="shared" ref="C8:C37" si="0">+AA8+AI8</f>
        <v>5203</v>
      </c>
      <c r="D8" s="4">
        <f t="shared" ref="D8:D37" si="1">+AB8+AJ8</f>
        <v>9836</v>
      </c>
      <c r="E8" s="4">
        <f t="shared" ref="E8:E37" si="2">+AC8+AK8</f>
        <v>206</v>
      </c>
      <c r="F8" s="4">
        <f t="shared" ref="F8:F37" si="3">+AD8+AL8</f>
        <v>948</v>
      </c>
      <c r="G8" s="4">
        <f t="shared" ref="G8:G37" si="4">+AE8+AM8</f>
        <v>155</v>
      </c>
      <c r="H8" s="4">
        <f t="shared" ref="H8:H37" si="5">+AF8+AN8</f>
        <v>763</v>
      </c>
      <c r="I8" s="4">
        <f>SUM(D8:H8)</f>
        <v>11908</v>
      </c>
      <c r="J8" s="4">
        <v>6459</v>
      </c>
      <c r="K8" s="4">
        <v>4716</v>
      </c>
      <c r="L8" s="4">
        <v>9191</v>
      </c>
      <c r="M8" s="4">
        <v>192</v>
      </c>
      <c r="N8" s="4">
        <v>878</v>
      </c>
      <c r="O8" s="4">
        <v>123</v>
      </c>
      <c r="P8" s="4">
        <v>791</v>
      </c>
      <c r="Q8" s="4">
        <f>SUM(L8:P8)</f>
        <v>11175</v>
      </c>
      <c r="R8" s="4">
        <v>3559</v>
      </c>
      <c r="S8" s="4">
        <v>2578</v>
      </c>
      <c r="T8" s="4">
        <v>4975</v>
      </c>
      <c r="U8" s="4">
        <v>107</v>
      </c>
      <c r="V8" s="4">
        <v>503</v>
      </c>
      <c r="W8" s="4">
        <v>68</v>
      </c>
      <c r="X8" s="4">
        <v>484</v>
      </c>
      <c r="Y8" s="4">
        <f>SUM(T8:X8)</f>
        <v>6137</v>
      </c>
      <c r="Z8" s="4">
        <f>+J8-R8</f>
        <v>2900</v>
      </c>
      <c r="AA8" s="4">
        <f t="shared" ref="AA8:AA37" si="6">+K8-S8</f>
        <v>2138</v>
      </c>
      <c r="AB8" s="4">
        <f t="shared" ref="AB8:AB37" si="7">+L8-T8</f>
        <v>4216</v>
      </c>
      <c r="AC8" s="4">
        <f t="shared" ref="AC8:AC37" si="8">+M8-U8</f>
        <v>85</v>
      </c>
      <c r="AD8" s="4">
        <f t="shared" ref="AD8:AD37" si="9">+N8-V8</f>
        <v>375</v>
      </c>
      <c r="AE8" s="4">
        <f t="shared" ref="AE8:AE37" si="10">+O8-W8</f>
        <v>55</v>
      </c>
      <c r="AF8" s="4">
        <f t="shared" ref="AF8:AF37" si="11">+P8-X8</f>
        <v>307</v>
      </c>
      <c r="AG8" s="4">
        <f>SUM(AB8:AF8)</f>
        <v>5038</v>
      </c>
      <c r="AH8" s="4">
        <v>3805</v>
      </c>
      <c r="AI8" s="4">
        <v>3065</v>
      </c>
      <c r="AJ8" s="4">
        <v>5620</v>
      </c>
      <c r="AK8" s="4">
        <v>121</v>
      </c>
      <c r="AL8" s="4">
        <v>573</v>
      </c>
      <c r="AM8" s="4">
        <v>100</v>
      </c>
      <c r="AN8" s="4">
        <v>456</v>
      </c>
      <c r="AO8" s="4">
        <f>SUM(AJ8:AN8)</f>
        <v>6870</v>
      </c>
    </row>
    <row r="9" spans="1:41" x14ac:dyDescent="0.35">
      <c r="A9" s="2" t="s">
        <v>12</v>
      </c>
      <c r="B9" s="4">
        <f t="shared" ref="B9:B37" si="12">+Z9+AH9</f>
        <v>780</v>
      </c>
      <c r="C9" s="4">
        <f t="shared" si="0"/>
        <v>1080</v>
      </c>
      <c r="D9" s="4">
        <f t="shared" si="1"/>
        <v>1654</v>
      </c>
      <c r="E9" s="4">
        <f t="shared" si="2"/>
        <v>26</v>
      </c>
      <c r="F9" s="4">
        <f t="shared" si="3"/>
        <v>84</v>
      </c>
      <c r="G9" s="4">
        <f t="shared" si="4"/>
        <v>18</v>
      </c>
      <c r="H9" s="4">
        <f t="shared" si="5"/>
        <v>78</v>
      </c>
      <c r="I9" s="4">
        <f t="shared" ref="I9:I37" si="13">SUM(D9:H9)</f>
        <v>1860</v>
      </c>
      <c r="J9" s="4">
        <v>651</v>
      </c>
      <c r="K9" s="4">
        <v>1078</v>
      </c>
      <c r="L9" s="4">
        <v>1508</v>
      </c>
      <c r="M9" s="4">
        <v>26</v>
      </c>
      <c r="N9" s="4">
        <v>86</v>
      </c>
      <c r="O9" s="4">
        <v>13</v>
      </c>
      <c r="P9" s="4">
        <v>96</v>
      </c>
      <c r="Q9" s="4">
        <f t="shared" ref="Q9:Q37" si="14">SUM(L9:P9)</f>
        <v>1729</v>
      </c>
      <c r="R9" s="4">
        <v>311</v>
      </c>
      <c r="S9" s="4">
        <v>686</v>
      </c>
      <c r="T9" s="4">
        <v>850</v>
      </c>
      <c r="U9" s="4">
        <v>16</v>
      </c>
      <c r="V9" s="4">
        <v>52</v>
      </c>
      <c r="W9" s="4">
        <v>8</v>
      </c>
      <c r="X9" s="4">
        <v>71</v>
      </c>
      <c r="Y9" s="4">
        <f t="shared" ref="Y9:Y37" si="15">SUM(T9:X9)</f>
        <v>997</v>
      </c>
      <c r="Z9" s="4">
        <f t="shared" ref="Z9:Z37" si="16">+J9-R9</f>
        <v>340</v>
      </c>
      <c r="AA9" s="4">
        <f t="shared" si="6"/>
        <v>392</v>
      </c>
      <c r="AB9" s="4">
        <f t="shared" si="7"/>
        <v>658</v>
      </c>
      <c r="AC9" s="4">
        <f t="shared" si="8"/>
        <v>10</v>
      </c>
      <c r="AD9" s="4">
        <f t="shared" si="9"/>
        <v>34</v>
      </c>
      <c r="AE9" s="4">
        <f t="shared" si="10"/>
        <v>5</v>
      </c>
      <c r="AF9" s="4">
        <f t="shared" si="11"/>
        <v>25</v>
      </c>
      <c r="AG9" s="4">
        <f t="shared" ref="AG9:AG37" si="17">SUM(AB9:AF9)</f>
        <v>732</v>
      </c>
      <c r="AH9" s="4">
        <v>440</v>
      </c>
      <c r="AI9" s="4">
        <v>688</v>
      </c>
      <c r="AJ9" s="4">
        <v>996</v>
      </c>
      <c r="AK9" s="4">
        <v>16</v>
      </c>
      <c r="AL9" s="4">
        <v>50</v>
      </c>
      <c r="AM9" s="4">
        <v>13</v>
      </c>
      <c r="AN9" s="4">
        <v>53</v>
      </c>
      <c r="AO9" s="4">
        <f t="shared" ref="AO9:AO37" si="18">SUM(AJ9:AN9)</f>
        <v>1128</v>
      </c>
    </row>
    <row r="10" spans="1:41" x14ac:dyDescent="0.35">
      <c r="A10" s="2" t="s">
        <v>13</v>
      </c>
      <c r="B10" s="4">
        <f t="shared" si="12"/>
        <v>8533</v>
      </c>
      <c r="C10" s="4">
        <f t="shared" si="0"/>
        <v>8134</v>
      </c>
      <c r="D10" s="4">
        <f t="shared" si="1"/>
        <v>13794</v>
      </c>
      <c r="E10" s="4">
        <f t="shared" si="2"/>
        <v>307</v>
      </c>
      <c r="F10" s="4">
        <f t="shared" si="3"/>
        <v>1498</v>
      </c>
      <c r="G10" s="4">
        <f t="shared" si="4"/>
        <v>489</v>
      </c>
      <c r="H10" s="4">
        <f t="shared" si="5"/>
        <v>579</v>
      </c>
      <c r="I10" s="4">
        <f t="shared" si="13"/>
        <v>16667</v>
      </c>
      <c r="J10" s="4">
        <v>7650</v>
      </c>
      <c r="K10" s="4">
        <v>6994</v>
      </c>
      <c r="L10" s="4">
        <v>12359</v>
      </c>
      <c r="M10" s="4">
        <v>219</v>
      </c>
      <c r="N10" s="4">
        <v>1131</v>
      </c>
      <c r="O10" s="4">
        <v>408</v>
      </c>
      <c r="P10" s="4">
        <v>527</v>
      </c>
      <c r="Q10" s="4">
        <f t="shared" si="14"/>
        <v>14644</v>
      </c>
      <c r="R10" s="4">
        <v>4328</v>
      </c>
      <c r="S10" s="4">
        <v>3723</v>
      </c>
      <c r="T10" s="4">
        <v>6793</v>
      </c>
      <c r="U10" s="4">
        <v>116</v>
      </c>
      <c r="V10" s="4">
        <v>622</v>
      </c>
      <c r="W10" s="4">
        <v>233</v>
      </c>
      <c r="X10" s="4">
        <v>287</v>
      </c>
      <c r="Y10" s="4">
        <f t="shared" si="15"/>
        <v>8051</v>
      </c>
      <c r="Z10" s="4">
        <f t="shared" si="16"/>
        <v>3322</v>
      </c>
      <c r="AA10" s="4">
        <f t="shared" si="6"/>
        <v>3271</v>
      </c>
      <c r="AB10" s="4">
        <f t="shared" si="7"/>
        <v>5566</v>
      </c>
      <c r="AC10" s="4">
        <f t="shared" si="8"/>
        <v>103</v>
      </c>
      <c r="AD10" s="4">
        <f t="shared" si="9"/>
        <v>509</v>
      </c>
      <c r="AE10" s="4">
        <f t="shared" si="10"/>
        <v>175</v>
      </c>
      <c r="AF10" s="4">
        <f t="shared" si="11"/>
        <v>240</v>
      </c>
      <c r="AG10" s="4">
        <f t="shared" si="17"/>
        <v>6593</v>
      </c>
      <c r="AH10" s="4">
        <v>5211</v>
      </c>
      <c r="AI10" s="4">
        <v>4863</v>
      </c>
      <c r="AJ10" s="4">
        <v>8228</v>
      </c>
      <c r="AK10" s="4">
        <v>204</v>
      </c>
      <c r="AL10" s="4">
        <v>989</v>
      </c>
      <c r="AM10" s="4">
        <v>314</v>
      </c>
      <c r="AN10" s="4">
        <v>339</v>
      </c>
      <c r="AO10" s="4">
        <f t="shared" si="18"/>
        <v>10074</v>
      </c>
    </row>
    <row r="11" spans="1:41" x14ac:dyDescent="0.35">
      <c r="A11" s="2" t="s">
        <v>14</v>
      </c>
      <c r="B11" s="4">
        <f t="shared" si="12"/>
        <v>1036</v>
      </c>
      <c r="C11" s="4">
        <f t="shared" si="0"/>
        <v>1250</v>
      </c>
      <c r="D11" s="4">
        <f t="shared" si="1"/>
        <v>1806</v>
      </c>
      <c r="E11" s="4">
        <f t="shared" si="2"/>
        <v>63</v>
      </c>
      <c r="F11" s="4">
        <f t="shared" si="3"/>
        <v>342</v>
      </c>
      <c r="G11" s="4">
        <f t="shared" si="4"/>
        <v>16</v>
      </c>
      <c r="H11" s="4">
        <f t="shared" si="5"/>
        <v>59</v>
      </c>
      <c r="I11" s="4">
        <f t="shared" si="13"/>
        <v>2286</v>
      </c>
      <c r="J11" s="4">
        <v>915</v>
      </c>
      <c r="K11" s="4">
        <v>1120</v>
      </c>
      <c r="L11" s="4">
        <v>1653</v>
      </c>
      <c r="M11" s="4">
        <v>58</v>
      </c>
      <c r="N11" s="4">
        <v>257</v>
      </c>
      <c r="O11" s="4">
        <v>14</v>
      </c>
      <c r="P11" s="4">
        <v>53</v>
      </c>
      <c r="Q11" s="4">
        <f t="shared" si="14"/>
        <v>2035</v>
      </c>
      <c r="R11" s="4">
        <v>370</v>
      </c>
      <c r="S11" s="4">
        <v>462</v>
      </c>
      <c r="T11" s="4">
        <v>660</v>
      </c>
      <c r="U11" s="4">
        <v>30</v>
      </c>
      <c r="V11" s="4">
        <v>107</v>
      </c>
      <c r="W11" s="4">
        <v>7</v>
      </c>
      <c r="X11" s="4">
        <v>28</v>
      </c>
      <c r="Y11" s="4">
        <f t="shared" si="15"/>
        <v>832</v>
      </c>
      <c r="Z11" s="4">
        <f t="shared" si="16"/>
        <v>545</v>
      </c>
      <c r="AA11" s="4">
        <f t="shared" si="6"/>
        <v>658</v>
      </c>
      <c r="AB11" s="4">
        <f t="shared" si="7"/>
        <v>993</v>
      </c>
      <c r="AC11" s="4">
        <f t="shared" si="8"/>
        <v>28</v>
      </c>
      <c r="AD11" s="4">
        <f t="shared" si="9"/>
        <v>150</v>
      </c>
      <c r="AE11" s="4">
        <f t="shared" si="10"/>
        <v>7</v>
      </c>
      <c r="AF11" s="4">
        <f t="shared" si="11"/>
        <v>25</v>
      </c>
      <c r="AG11" s="4">
        <f t="shared" si="17"/>
        <v>1203</v>
      </c>
      <c r="AH11" s="4">
        <v>491</v>
      </c>
      <c r="AI11" s="4">
        <v>592</v>
      </c>
      <c r="AJ11" s="4">
        <v>813</v>
      </c>
      <c r="AK11" s="4">
        <v>35</v>
      </c>
      <c r="AL11" s="4">
        <v>192</v>
      </c>
      <c r="AM11" s="4">
        <v>9</v>
      </c>
      <c r="AN11" s="4">
        <v>34</v>
      </c>
      <c r="AO11" s="4">
        <f t="shared" si="18"/>
        <v>1083</v>
      </c>
    </row>
    <row r="12" spans="1:41" x14ac:dyDescent="0.35">
      <c r="A12" s="2" t="s">
        <v>15</v>
      </c>
      <c r="B12" s="4">
        <f t="shared" si="12"/>
        <v>144</v>
      </c>
      <c r="C12" s="4">
        <f t="shared" si="0"/>
        <v>183</v>
      </c>
      <c r="D12" s="4">
        <f t="shared" si="1"/>
        <v>271</v>
      </c>
      <c r="E12" s="4">
        <f t="shared" si="2"/>
        <v>5</v>
      </c>
      <c r="F12" s="4">
        <f t="shared" si="3"/>
        <v>10</v>
      </c>
      <c r="G12" s="4">
        <f t="shared" si="4"/>
        <v>3</v>
      </c>
      <c r="H12" s="4">
        <f t="shared" si="5"/>
        <v>38</v>
      </c>
      <c r="I12" s="4">
        <f t="shared" si="13"/>
        <v>327</v>
      </c>
      <c r="J12" s="4">
        <v>145</v>
      </c>
      <c r="K12" s="4">
        <v>184</v>
      </c>
      <c r="L12" s="4">
        <v>278</v>
      </c>
      <c r="M12" s="4">
        <v>3</v>
      </c>
      <c r="N12" s="4">
        <v>16</v>
      </c>
      <c r="O12" s="4">
        <v>2</v>
      </c>
      <c r="P12" s="4">
        <v>30</v>
      </c>
      <c r="Q12" s="4">
        <f t="shared" si="14"/>
        <v>329</v>
      </c>
      <c r="R12" s="4">
        <v>74</v>
      </c>
      <c r="S12" s="4">
        <v>114</v>
      </c>
      <c r="T12" s="4">
        <v>161</v>
      </c>
      <c r="U12" s="4">
        <v>2</v>
      </c>
      <c r="V12" s="4">
        <v>8</v>
      </c>
      <c r="W12" s="4">
        <v>2</v>
      </c>
      <c r="X12" s="4">
        <v>15</v>
      </c>
      <c r="Y12" s="4">
        <f t="shared" si="15"/>
        <v>188</v>
      </c>
      <c r="Z12" s="4">
        <f t="shared" si="16"/>
        <v>71</v>
      </c>
      <c r="AA12" s="4">
        <f t="shared" si="6"/>
        <v>70</v>
      </c>
      <c r="AB12" s="4">
        <f t="shared" si="7"/>
        <v>117</v>
      </c>
      <c r="AC12" s="4">
        <f t="shared" si="8"/>
        <v>1</v>
      </c>
      <c r="AD12" s="4">
        <f t="shared" si="9"/>
        <v>8</v>
      </c>
      <c r="AE12" s="4">
        <f t="shared" si="10"/>
        <v>0</v>
      </c>
      <c r="AF12" s="4">
        <f t="shared" si="11"/>
        <v>15</v>
      </c>
      <c r="AG12" s="4">
        <f t="shared" si="17"/>
        <v>141</v>
      </c>
      <c r="AH12" s="4">
        <v>73</v>
      </c>
      <c r="AI12" s="4">
        <v>113</v>
      </c>
      <c r="AJ12" s="4">
        <v>154</v>
      </c>
      <c r="AK12" s="4">
        <v>4</v>
      </c>
      <c r="AL12" s="4">
        <v>2</v>
      </c>
      <c r="AM12" s="4">
        <v>3</v>
      </c>
      <c r="AN12" s="4">
        <v>23</v>
      </c>
      <c r="AO12" s="4">
        <f t="shared" si="18"/>
        <v>186</v>
      </c>
    </row>
    <row r="13" spans="1:41" x14ac:dyDescent="0.35">
      <c r="A13" s="2" t="s">
        <v>16</v>
      </c>
      <c r="B13" s="4">
        <f t="shared" si="12"/>
        <v>343</v>
      </c>
      <c r="C13" s="4">
        <f t="shared" si="0"/>
        <v>401</v>
      </c>
      <c r="D13" s="4">
        <f t="shared" si="1"/>
        <v>628</v>
      </c>
      <c r="E13" s="4">
        <f t="shared" si="2"/>
        <v>16</v>
      </c>
      <c r="F13" s="4">
        <f t="shared" si="3"/>
        <v>33</v>
      </c>
      <c r="G13" s="4">
        <f t="shared" si="4"/>
        <v>18</v>
      </c>
      <c r="H13" s="4">
        <f t="shared" si="5"/>
        <v>49</v>
      </c>
      <c r="I13" s="4">
        <f t="shared" si="13"/>
        <v>744</v>
      </c>
      <c r="J13" s="4">
        <v>293</v>
      </c>
      <c r="K13" s="4">
        <v>361</v>
      </c>
      <c r="L13" s="4">
        <v>536</v>
      </c>
      <c r="M13" s="4">
        <v>17</v>
      </c>
      <c r="N13" s="4">
        <v>29</v>
      </c>
      <c r="O13" s="4">
        <v>18</v>
      </c>
      <c r="P13" s="4">
        <v>54</v>
      </c>
      <c r="Q13" s="4">
        <f t="shared" si="14"/>
        <v>654</v>
      </c>
      <c r="R13" s="4">
        <v>68</v>
      </c>
      <c r="S13" s="4">
        <v>191</v>
      </c>
      <c r="T13" s="4">
        <v>200</v>
      </c>
      <c r="U13" s="4">
        <v>9</v>
      </c>
      <c r="V13" s="4">
        <v>12</v>
      </c>
      <c r="W13" s="4">
        <v>6</v>
      </c>
      <c r="X13" s="4">
        <v>32</v>
      </c>
      <c r="Y13" s="4">
        <f t="shared" si="15"/>
        <v>259</v>
      </c>
      <c r="Z13" s="4">
        <f t="shared" si="16"/>
        <v>225</v>
      </c>
      <c r="AA13" s="4">
        <f t="shared" si="6"/>
        <v>170</v>
      </c>
      <c r="AB13" s="4">
        <f t="shared" si="7"/>
        <v>336</v>
      </c>
      <c r="AC13" s="4">
        <f t="shared" si="8"/>
        <v>8</v>
      </c>
      <c r="AD13" s="4">
        <f t="shared" si="9"/>
        <v>17</v>
      </c>
      <c r="AE13" s="4">
        <f t="shared" si="10"/>
        <v>12</v>
      </c>
      <c r="AF13" s="4">
        <f t="shared" si="11"/>
        <v>22</v>
      </c>
      <c r="AG13" s="4">
        <f t="shared" si="17"/>
        <v>395</v>
      </c>
      <c r="AH13" s="4">
        <v>118</v>
      </c>
      <c r="AI13" s="4">
        <v>231</v>
      </c>
      <c r="AJ13" s="4">
        <v>292</v>
      </c>
      <c r="AK13" s="4">
        <v>8</v>
      </c>
      <c r="AL13" s="4">
        <v>16</v>
      </c>
      <c r="AM13" s="4">
        <v>6</v>
      </c>
      <c r="AN13" s="4">
        <v>27</v>
      </c>
      <c r="AO13" s="4">
        <f t="shared" si="18"/>
        <v>349</v>
      </c>
    </row>
    <row r="14" spans="1:41" x14ac:dyDescent="0.35">
      <c r="A14" s="2" t="s">
        <v>17</v>
      </c>
      <c r="B14" s="4">
        <f t="shared" si="12"/>
        <v>367</v>
      </c>
      <c r="C14" s="4">
        <f t="shared" si="0"/>
        <v>390</v>
      </c>
      <c r="D14" s="4">
        <f t="shared" si="1"/>
        <v>668</v>
      </c>
      <c r="E14" s="4">
        <f t="shared" si="2"/>
        <v>14</v>
      </c>
      <c r="F14" s="4">
        <f t="shared" si="3"/>
        <v>15</v>
      </c>
      <c r="G14" s="4">
        <f t="shared" si="4"/>
        <v>9</v>
      </c>
      <c r="H14" s="4">
        <f t="shared" si="5"/>
        <v>51</v>
      </c>
      <c r="I14" s="4">
        <f t="shared" si="13"/>
        <v>757</v>
      </c>
      <c r="J14" s="4">
        <v>384</v>
      </c>
      <c r="K14" s="4">
        <v>285</v>
      </c>
      <c r="L14" s="4">
        <v>591</v>
      </c>
      <c r="M14" s="4">
        <v>9</v>
      </c>
      <c r="N14" s="4">
        <v>11</v>
      </c>
      <c r="O14" s="4">
        <v>13</v>
      </c>
      <c r="P14" s="4">
        <v>45</v>
      </c>
      <c r="Q14" s="4">
        <f t="shared" si="14"/>
        <v>669</v>
      </c>
      <c r="R14" s="4">
        <v>254</v>
      </c>
      <c r="S14" s="4">
        <v>133</v>
      </c>
      <c r="T14" s="4">
        <v>332</v>
      </c>
      <c r="U14" s="4">
        <v>7</v>
      </c>
      <c r="V14" s="4">
        <v>6</v>
      </c>
      <c r="W14" s="4">
        <v>8</v>
      </c>
      <c r="X14" s="4">
        <v>34</v>
      </c>
      <c r="Y14" s="4">
        <f t="shared" si="15"/>
        <v>387</v>
      </c>
      <c r="Z14" s="4">
        <f t="shared" si="16"/>
        <v>130</v>
      </c>
      <c r="AA14" s="4">
        <f t="shared" si="6"/>
        <v>152</v>
      </c>
      <c r="AB14" s="4">
        <f t="shared" si="7"/>
        <v>259</v>
      </c>
      <c r="AC14" s="4">
        <f t="shared" si="8"/>
        <v>2</v>
      </c>
      <c r="AD14" s="4">
        <f t="shared" si="9"/>
        <v>5</v>
      </c>
      <c r="AE14" s="4">
        <f t="shared" si="10"/>
        <v>5</v>
      </c>
      <c r="AF14" s="4">
        <f t="shared" si="11"/>
        <v>11</v>
      </c>
      <c r="AG14" s="4">
        <f t="shared" si="17"/>
        <v>282</v>
      </c>
      <c r="AH14" s="4">
        <v>237</v>
      </c>
      <c r="AI14" s="4">
        <v>238</v>
      </c>
      <c r="AJ14" s="4">
        <v>409</v>
      </c>
      <c r="AK14" s="4">
        <v>12</v>
      </c>
      <c r="AL14" s="4">
        <v>10</v>
      </c>
      <c r="AM14" s="4">
        <v>4</v>
      </c>
      <c r="AN14" s="4">
        <v>40</v>
      </c>
      <c r="AO14" s="4">
        <f t="shared" si="18"/>
        <v>475</v>
      </c>
    </row>
    <row r="15" spans="1:41" x14ac:dyDescent="0.35">
      <c r="A15" s="2" t="s">
        <v>18</v>
      </c>
      <c r="B15" s="4">
        <f t="shared" si="12"/>
        <v>424</v>
      </c>
      <c r="C15" s="4">
        <f t="shared" si="0"/>
        <v>452</v>
      </c>
      <c r="D15" s="4">
        <f t="shared" si="1"/>
        <v>575</v>
      </c>
      <c r="E15" s="4">
        <f t="shared" si="2"/>
        <v>13</v>
      </c>
      <c r="F15" s="4">
        <f t="shared" si="3"/>
        <v>115</v>
      </c>
      <c r="G15" s="4">
        <f t="shared" si="4"/>
        <v>67</v>
      </c>
      <c r="H15" s="4">
        <f t="shared" si="5"/>
        <v>106</v>
      </c>
      <c r="I15" s="4">
        <f t="shared" si="13"/>
        <v>876</v>
      </c>
      <c r="J15" s="4">
        <v>334</v>
      </c>
      <c r="K15" s="4">
        <v>425</v>
      </c>
      <c r="L15" s="4">
        <v>493</v>
      </c>
      <c r="M15" s="4">
        <v>14</v>
      </c>
      <c r="N15" s="4">
        <v>104</v>
      </c>
      <c r="O15" s="4">
        <v>55</v>
      </c>
      <c r="P15" s="4">
        <v>93</v>
      </c>
      <c r="Q15" s="4">
        <f t="shared" si="14"/>
        <v>759</v>
      </c>
      <c r="R15" s="4">
        <v>166</v>
      </c>
      <c r="S15" s="4">
        <v>178</v>
      </c>
      <c r="T15" s="4">
        <v>227</v>
      </c>
      <c r="U15" s="4">
        <v>7</v>
      </c>
      <c r="V15" s="4">
        <v>36</v>
      </c>
      <c r="W15" s="4">
        <v>27</v>
      </c>
      <c r="X15" s="4">
        <v>47</v>
      </c>
      <c r="Y15" s="4">
        <f t="shared" si="15"/>
        <v>344</v>
      </c>
      <c r="Z15" s="4">
        <f t="shared" si="16"/>
        <v>168</v>
      </c>
      <c r="AA15" s="4">
        <f t="shared" si="6"/>
        <v>247</v>
      </c>
      <c r="AB15" s="4">
        <f t="shared" si="7"/>
        <v>266</v>
      </c>
      <c r="AC15" s="4">
        <f t="shared" si="8"/>
        <v>7</v>
      </c>
      <c r="AD15" s="4">
        <f t="shared" si="9"/>
        <v>68</v>
      </c>
      <c r="AE15" s="4">
        <f t="shared" si="10"/>
        <v>28</v>
      </c>
      <c r="AF15" s="4">
        <f t="shared" si="11"/>
        <v>46</v>
      </c>
      <c r="AG15" s="4">
        <f t="shared" si="17"/>
        <v>415</v>
      </c>
      <c r="AH15" s="4">
        <v>256</v>
      </c>
      <c r="AI15" s="4">
        <v>205</v>
      </c>
      <c r="AJ15" s="4">
        <v>309</v>
      </c>
      <c r="AK15" s="4">
        <v>6</v>
      </c>
      <c r="AL15" s="4">
        <v>47</v>
      </c>
      <c r="AM15" s="4">
        <v>39</v>
      </c>
      <c r="AN15" s="4">
        <v>60</v>
      </c>
      <c r="AO15" s="4">
        <f t="shared" si="18"/>
        <v>461</v>
      </c>
    </row>
    <row r="16" spans="1:41" x14ac:dyDescent="0.35">
      <c r="A16" s="2" t="s">
        <v>19</v>
      </c>
      <c r="B16" s="4">
        <f t="shared" si="12"/>
        <v>604</v>
      </c>
      <c r="C16" s="4">
        <f t="shared" si="0"/>
        <v>926</v>
      </c>
      <c r="D16" s="4">
        <f t="shared" si="1"/>
        <v>1294</v>
      </c>
      <c r="E16" s="4">
        <f t="shared" si="2"/>
        <v>20</v>
      </c>
      <c r="F16" s="4">
        <f t="shared" si="3"/>
        <v>78</v>
      </c>
      <c r="G16" s="4">
        <f t="shared" si="4"/>
        <v>50</v>
      </c>
      <c r="H16" s="4">
        <f t="shared" si="5"/>
        <v>88</v>
      </c>
      <c r="I16" s="4">
        <f t="shared" si="13"/>
        <v>1530</v>
      </c>
      <c r="J16" s="4">
        <v>766</v>
      </c>
      <c r="K16" s="4">
        <v>1046</v>
      </c>
      <c r="L16" s="4">
        <v>1504</v>
      </c>
      <c r="M16" s="4">
        <v>26</v>
      </c>
      <c r="N16" s="4">
        <v>112</v>
      </c>
      <c r="O16" s="4">
        <v>64</v>
      </c>
      <c r="P16" s="4">
        <v>106</v>
      </c>
      <c r="Q16" s="4">
        <f t="shared" si="14"/>
        <v>1812</v>
      </c>
      <c r="R16" s="4">
        <v>524</v>
      </c>
      <c r="S16" s="4">
        <v>567</v>
      </c>
      <c r="T16" s="4">
        <v>900</v>
      </c>
      <c r="U16" s="4">
        <v>15</v>
      </c>
      <c r="V16" s="4">
        <v>72</v>
      </c>
      <c r="W16" s="4">
        <v>36</v>
      </c>
      <c r="X16" s="4">
        <v>68</v>
      </c>
      <c r="Y16" s="4">
        <f t="shared" si="15"/>
        <v>1091</v>
      </c>
      <c r="Z16" s="4">
        <f t="shared" si="16"/>
        <v>242</v>
      </c>
      <c r="AA16" s="4">
        <f t="shared" si="6"/>
        <v>479</v>
      </c>
      <c r="AB16" s="4">
        <f t="shared" si="7"/>
        <v>604</v>
      </c>
      <c r="AC16" s="4">
        <f t="shared" si="8"/>
        <v>11</v>
      </c>
      <c r="AD16" s="4">
        <f t="shared" si="9"/>
        <v>40</v>
      </c>
      <c r="AE16" s="4">
        <f t="shared" si="10"/>
        <v>28</v>
      </c>
      <c r="AF16" s="4">
        <f t="shared" si="11"/>
        <v>38</v>
      </c>
      <c r="AG16" s="4">
        <f t="shared" si="17"/>
        <v>721</v>
      </c>
      <c r="AH16" s="4">
        <v>362</v>
      </c>
      <c r="AI16" s="4">
        <v>447</v>
      </c>
      <c r="AJ16" s="4">
        <v>690</v>
      </c>
      <c r="AK16" s="4">
        <v>9</v>
      </c>
      <c r="AL16" s="4">
        <v>38</v>
      </c>
      <c r="AM16" s="4">
        <v>22</v>
      </c>
      <c r="AN16" s="4">
        <v>50</v>
      </c>
      <c r="AO16" s="4">
        <f t="shared" si="18"/>
        <v>809</v>
      </c>
    </row>
    <row r="17" spans="1:41" x14ac:dyDescent="0.35">
      <c r="A17" s="2" t="s">
        <v>20</v>
      </c>
      <c r="B17" s="4">
        <f t="shared" si="12"/>
        <v>1229</v>
      </c>
      <c r="C17" s="4">
        <f t="shared" si="0"/>
        <v>1054</v>
      </c>
      <c r="D17" s="4">
        <f t="shared" si="1"/>
        <v>1880</v>
      </c>
      <c r="E17" s="4">
        <f t="shared" si="2"/>
        <v>35</v>
      </c>
      <c r="F17" s="4">
        <f t="shared" si="3"/>
        <v>187</v>
      </c>
      <c r="G17" s="4">
        <f t="shared" si="4"/>
        <v>48</v>
      </c>
      <c r="H17" s="4">
        <f t="shared" si="5"/>
        <v>133</v>
      </c>
      <c r="I17" s="4">
        <f t="shared" si="13"/>
        <v>2283</v>
      </c>
      <c r="J17" s="4">
        <v>719</v>
      </c>
      <c r="K17" s="4">
        <v>760</v>
      </c>
      <c r="L17" s="4">
        <v>1219</v>
      </c>
      <c r="M17" s="4">
        <v>26</v>
      </c>
      <c r="N17" s="4">
        <v>109</v>
      </c>
      <c r="O17" s="4">
        <v>29</v>
      </c>
      <c r="P17" s="4">
        <v>96</v>
      </c>
      <c r="Q17" s="4">
        <f t="shared" si="14"/>
        <v>1479</v>
      </c>
      <c r="R17" s="4">
        <v>128</v>
      </c>
      <c r="S17" s="4">
        <v>166</v>
      </c>
      <c r="T17" s="4">
        <v>247</v>
      </c>
      <c r="U17" s="4">
        <v>5</v>
      </c>
      <c r="V17" s="4">
        <v>12</v>
      </c>
      <c r="W17" s="4">
        <v>11</v>
      </c>
      <c r="X17" s="4">
        <v>19</v>
      </c>
      <c r="Y17" s="4">
        <f t="shared" si="15"/>
        <v>294</v>
      </c>
      <c r="Z17" s="4">
        <f t="shared" si="16"/>
        <v>591</v>
      </c>
      <c r="AA17" s="4">
        <f t="shared" si="6"/>
        <v>594</v>
      </c>
      <c r="AB17" s="4">
        <f t="shared" si="7"/>
        <v>972</v>
      </c>
      <c r="AC17" s="4">
        <f t="shared" si="8"/>
        <v>21</v>
      </c>
      <c r="AD17" s="4">
        <f t="shared" si="9"/>
        <v>97</v>
      </c>
      <c r="AE17" s="4">
        <f t="shared" si="10"/>
        <v>18</v>
      </c>
      <c r="AF17" s="4">
        <f t="shared" si="11"/>
        <v>77</v>
      </c>
      <c r="AG17" s="4">
        <f t="shared" si="17"/>
        <v>1185</v>
      </c>
      <c r="AH17" s="4">
        <v>638</v>
      </c>
      <c r="AI17" s="4">
        <v>460</v>
      </c>
      <c r="AJ17" s="4">
        <v>908</v>
      </c>
      <c r="AK17" s="4">
        <v>14</v>
      </c>
      <c r="AL17" s="4">
        <v>90</v>
      </c>
      <c r="AM17" s="4">
        <v>30</v>
      </c>
      <c r="AN17" s="4">
        <v>56</v>
      </c>
      <c r="AO17" s="4">
        <f t="shared" si="18"/>
        <v>1098</v>
      </c>
    </row>
    <row r="18" spans="1:41" x14ac:dyDescent="0.35">
      <c r="A18" s="2" t="s">
        <v>21</v>
      </c>
      <c r="B18" s="4">
        <f t="shared" si="12"/>
        <v>3894</v>
      </c>
      <c r="C18" s="4">
        <f t="shared" si="0"/>
        <v>4325</v>
      </c>
      <c r="D18" s="4">
        <f t="shared" si="1"/>
        <v>6908</v>
      </c>
      <c r="E18" s="4">
        <f t="shared" si="2"/>
        <v>120</v>
      </c>
      <c r="F18" s="4">
        <f t="shared" si="3"/>
        <v>665</v>
      </c>
      <c r="G18" s="4">
        <f t="shared" si="4"/>
        <v>232</v>
      </c>
      <c r="H18" s="4">
        <f t="shared" si="5"/>
        <v>294</v>
      </c>
      <c r="I18" s="4">
        <f t="shared" si="13"/>
        <v>8219</v>
      </c>
      <c r="J18" s="4">
        <v>3796</v>
      </c>
      <c r="K18" s="4">
        <v>4201</v>
      </c>
      <c r="L18" s="4">
        <v>6745</v>
      </c>
      <c r="M18" s="4">
        <v>120</v>
      </c>
      <c r="N18" s="4">
        <v>602</v>
      </c>
      <c r="O18" s="4">
        <v>224</v>
      </c>
      <c r="P18" s="4">
        <v>306</v>
      </c>
      <c r="Q18" s="4">
        <f t="shared" si="14"/>
        <v>7997</v>
      </c>
      <c r="R18" s="4">
        <v>1957</v>
      </c>
      <c r="S18" s="4">
        <v>2134</v>
      </c>
      <c r="T18" s="4">
        <v>3407</v>
      </c>
      <c r="U18" s="4">
        <v>47</v>
      </c>
      <c r="V18" s="4">
        <v>332</v>
      </c>
      <c r="W18" s="4">
        <v>122</v>
      </c>
      <c r="X18" s="4">
        <v>183</v>
      </c>
      <c r="Y18" s="4">
        <f t="shared" si="15"/>
        <v>4091</v>
      </c>
      <c r="Z18" s="4">
        <f t="shared" si="16"/>
        <v>1839</v>
      </c>
      <c r="AA18" s="4">
        <f t="shared" si="6"/>
        <v>2067</v>
      </c>
      <c r="AB18" s="4">
        <f t="shared" si="7"/>
        <v>3338</v>
      </c>
      <c r="AC18" s="4">
        <f t="shared" si="8"/>
        <v>73</v>
      </c>
      <c r="AD18" s="4">
        <f t="shared" si="9"/>
        <v>270</v>
      </c>
      <c r="AE18" s="4">
        <f t="shared" si="10"/>
        <v>102</v>
      </c>
      <c r="AF18" s="4">
        <f t="shared" si="11"/>
        <v>123</v>
      </c>
      <c r="AG18" s="4">
        <f t="shared" si="17"/>
        <v>3906</v>
      </c>
      <c r="AH18" s="4">
        <v>2055</v>
      </c>
      <c r="AI18" s="4">
        <v>2258</v>
      </c>
      <c r="AJ18" s="4">
        <v>3570</v>
      </c>
      <c r="AK18" s="4">
        <v>47</v>
      </c>
      <c r="AL18" s="4">
        <v>395</v>
      </c>
      <c r="AM18" s="4">
        <v>130</v>
      </c>
      <c r="AN18" s="4">
        <v>171</v>
      </c>
      <c r="AO18" s="4">
        <f t="shared" si="18"/>
        <v>4313</v>
      </c>
    </row>
    <row r="19" spans="1:41" x14ac:dyDescent="0.35">
      <c r="A19" s="2" t="s">
        <v>22</v>
      </c>
      <c r="B19" s="4">
        <f t="shared" si="12"/>
        <v>726</v>
      </c>
      <c r="C19" s="4">
        <f t="shared" si="0"/>
        <v>584</v>
      </c>
      <c r="D19" s="4">
        <f t="shared" si="1"/>
        <v>460</v>
      </c>
      <c r="E19" s="4">
        <f t="shared" si="2"/>
        <v>19</v>
      </c>
      <c r="F19" s="4">
        <f t="shared" si="3"/>
        <v>650</v>
      </c>
      <c r="G19" s="4">
        <f t="shared" si="4"/>
        <v>89</v>
      </c>
      <c r="H19" s="4">
        <f t="shared" si="5"/>
        <v>92</v>
      </c>
      <c r="I19" s="4">
        <f t="shared" si="13"/>
        <v>1310</v>
      </c>
      <c r="J19" s="4">
        <v>837</v>
      </c>
      <c r="K19" s="4">
        <v>681</v>
      </c>
      <c r="L19" s="4">
        <v>474</v>
      </c>
      <c r="M19" s="4">
        <v>34</v>
      </c>
      <c r="N19" s="4">
        <v>626</v>
      </c>
      <c r="O19" s="4">
        <v>240</v>
      </c>
      <c r="P19" s="4">
        <v>144</v>
      </c>
      <c r="Q19" s="4">
        <f t="shared" si="14"/>
        <v>1518</v>
      </c>
      <c r="R19" s="4">
        <v>531</v>
      </c>
      <c r="S19" s="4">
        <v>417</v>
      </c>
      <c r="T19" s="4">
        <v>281</v>
      </c>
      <c r="U19" s="4">
        <v>27</v>
      </c>
      <c r="V19" s="4">
        <v>392</v>
      </c>
      <c r="W19" s="4">
        <v>161</v>
      </c>
      <c r="X19" s="4">
        <v>87</v>
      </c>
      <c r="Y19" s="4">
        <f t="shared" si="15"/>
        <v>948</v>
      </c>
      <c r="Z19" s="4">
        <f t="shared" si="16"/>
        <v>306</v>
      </c>
      <c r="AA19" s="4">
        <f t="shared" si="6"/>
        <v>264</v>
      </c>
      <c r="AB19" s="4">
        <f t="shared" si="7"/>
        <v>193</v>
      </c>
      <c r="AC19" s="4">
        <f t="shared" si="8"/>
        <v>7</v>
      </c>
      <c r="AD19" s="4">
        <f t="shared" si="9"/>
        <v>234</v>
      </c>
      <c r="AE19" s="4">
        <f t="shared" si="10"/>
        <v>79</v>
      </c>
      <c r="AF19" s="4">
        <f t="shared" si="11"/>
        <v>57</v>
      </c>
      <c r="AG19" s="4">
        <f t="shared" si="17"/>
        <v>570</v>
      </c>
      <c r="AH19" s="4">
        <v>420</v>
      </c>
      <c r="AI19" s="4">
        <v>320</v>
      </c>
      <c r="AJ19" s="4">
        <v>267</v>
      </c>
      <c r="AK19" s="4">
        <v>12</v>
      </c>
      <c r="AL19" s="4">
        <v>416</v>
      </c>
      <c r="AM19" s="4">
        <v>10</v>
      </c>
      <c r="AN19" s="4">
        <v>35</v>
      </c>
      <c r="AO19" s="4">
        <f t="shared" si="18"/>
        <v>740</v>
      </c>
    </row>
    <row r="20" spans="1:41" x14ac:dyDescent="0.35">
      <c r="A20" s="2" t="s">
        <v>23</v>
      </c>
      <c r="B20" s="4">
        <f t="shared" si="12"/>
        <v>945</v>
      </c>
      <c r="C20" s="4">
        <f t="shared" si="0"/>
        <v>719</v>
      </c>
      <c r="D20" s="4">
        <f t="shared" si="1"/>
        <v>1438</v>
      </c>
      <c r="E20" s="4">
        <f t="shared" si="2"/>
        <v>43</v>
      </c>
      <c r="F20" s="4">
        <f t="shared" si="3"/>
        <v>33</v>
      </c>
      <c r="G20" s="4">
        <f t="shared" si="4"/>
        <v>25</v>
      </c>
      <c r="H20" s="4">
        <f t="shared" si="5"/>
        <v>125</v>
      </c>
      <c r="I20" s="4">
        <f t="shared" si="13"/>
        <v>1664</v>
      </c>
      <c r="J20" s="4">
        <v>832</v>
      </c>
      <c r="K20" s="4">
        <v>727</v>
      </c>
      <c r="L20" s="4">
        <v>1357</v>
      </c>
      <c r="M20" s="4">
        <v>36</v>
      </c>
      <c r="N20" s="4">
        <v>31</v>
      </c>
      <c r="O20" s="4">
        <v>24</v>
      </c>
      <c r="P20" s="4">
        <v>111</v>
      </c>
      <c r="Q20" s="4">
        <f t="shared" si="14"/>
        <v>1559</v>
      </c>
      <c r="R20" s="4">
        <v>373</v>
      </c>
      <c r="S20" s="4">
        <v>298</v>
      </c>
      <c r="T20" s="4">
        <v>580</v>
      </c>
      <c r="U20" s="4">
        <v>16</v>
      </c>
      <c r="V20" s="4">
        <v>11</v>
      </c>
      <c r="W20" s="4">
        <v>13</v>
      </c>
      <c r="X20" s="4">
        <v>51</v>
      </c>
      <c r="Y20" s="4">
        <f t="shared" si="15"/>
        <v>671</v>
      </c>
      <c r="Z20" s="4">
        <f t="shared" si="16"/>
        <v>459</v>
      </c>
      <c r="AA20" s="4">
        <f t="shared" si="6"/>
        <v>429</v>
      </c>
      <c r="AB20" s="4">
        <f t="shared" si="7"/>
        <v>777</v>
      </c>
      <c r="AC20" s="4">
        <f t="shared" si="8"/>
        <v>20</v>
      </c>
      <c r="AD20" s="4">
        <f t="shared" si="9"/>
        <v>20</v>
      </c>
      <c r="AE20" s="4">
        <f t="shared" si="10"/>
        <v>11</v>
      </c>
      <c r="AF20" s="4">
        <f t="shared" si="11"/>
        <v>60</v>
      </c>
      <c r="AG20" s="4">
        <f t="shared" si="17"/>
        <v>888</v>
      </c>
      <c r="AH20" s="4">
        <v>486</v>
      </c>
      <c r="AI20" s="4">
        <v>290</v>
      </c>
      <c r="AJ20" s="4">
        <v>661</v>
      </c>
      <c r="AK20" s="4">
        <v>23</v>
      </c>
      <c r="AL20" s="4">
        <v>13</v>
      </c>
      <c r="AM20" s="4">
        <v>14</v>
      </c>
      <c r="AN20" s="4">
        <v>65</v>
      </c>
      <c r="AO20" s="4">
        <f t="shared" si="18"/>
        <v>776</v>
      </c>
    </row>
    <row r="21" spans="1:41" x14ac:dyDescent="0.35">
      <c r="A21" s="2" t="s">
        <v>53</v>
      </c>
      <c r="B21" s="4">
        <f t="shared" si="12"/>
        <v>539</v>
      </c>
      <c r="C21" s="4">
        <f t="shared" si="0"/>
        <v>399</v>
      </c>
      <c r="D21" s="4">
        <f t="shared" si="1"/>
        <v>737</v>
      </c>
      <c r="E21" s="4">
        <f t="shared" si="2"/>
        <v>15</v>
      </c>
      <c r="F21" s="4">
        <f t="shared" si="3"/>
        <v>110</v>
      </c>
      <c r="G21" s="4">
        <f t="shared" si="4"/>
        <v>35</v>
      </c>
      <c r="H21" s="4">
        <f t="shared" si="5"/>
        <v>41</v>
      </c>
      <c r="I21" s="4">
        <f t="shared" si="13"/>
        <v>938</v>
      </c>
      <c r="J21" s="4">
        <v>476</v>
      </c>
      <c r="K21" s="4">
        <v>321</v>
      </c>
      <c r="L21" s="4">
        <v>624</v>
      </c>
      <c r="M21" s="4">
        <v>16</v>
      </c>
      <c r="N21" s="4">
        <v>94</v>
      </c>
      <c r="O21" s="4">
        <v>35</v>
      </c>
      <c r="P21" s="4">
        <v>28</v>
      </c>
      <c r="Q21" s="4">
        <f t="shared" si="14"/>
        <v>797</v>
      </c>
      <c r="R21" s="4">
        <v>195</v>
      </c>
      <c r="S21" s="4">
        <v>175</v>
      </c>
      <c r="T21" s="4">
        <v>289</v>
      </c>
      <c r="U21" s="4">
        <v>6</v>
      </c>
      <c r="V21" s="4">
        <v>40</v>
      </c>
      <c r="W21" s="4">
        <v>21</v>
      </c>
      <c r="X21" s="4">
        <v>14</v>
      </c>
      <c r="Y21" s="4">
        <f t="shared" si="15"/>
        <v>370</v>
      </c>
      <c r="Z21" s="4">
        <f t="shared" si="16"/>
        <v>281</v>
      </c>
      <c r="AA21" s="4">
        <f t="shared" si="6"/>
        <v>146</v>
      </c>
      <c r="AB21" s="4">
        <f t="shared" si="7"/>
        <v>335</v>
      </c>
      <c r="AC21" s="4">
        <f t="shared" si="8"/>
        <v>10</v>
      </c>
      <c r="AD21" s="4">
        <f t="shared" si="9"/>
        <v>54</v>
      </c>
      <c r="AE21" s="4">
        <f t="shared" si="10"/>
        <v>14</v>
      </c>
      <c r="AF21" s="4">
        <f t="shared" si="11"/>
        <v>14</v>
      </c>
      <c r="AG21" s="4">
        <f t="shared" si="17"/>
        <v>427</v>
      </c>
      <c r="AH21" s="4">
        <v>258</v>
      </c>
      <c r="AI21" s="4">
        <v>253</v>
      </c>
      <c r="AJ21" s="4">
        <v>402</v>
      </c>
      <c r="AK21" s="4">
        <v>5</v>
      </c>
      <c r="AL21" s="4">
        <v>56</v>
      </c>
      <c r="AM21" s="4">
        <v>21</v>
      </c>
      <c r="AN21" s="4">
        <v>27</v>
      </c>
      <c r="AO21" s="4">
        <f t="shared" si="18"/>
        <v>511</v>
      </c>
    </row>
    <row r="22" spans="1:41" x14ac:dyDescent="0.35">
      <c r="A22" s="2" t="s">
        <v>24</v>
      </c>
      <c r="B22" s="4">
        <f t="shared" si="12"/>
        <v>1138</v>
      </c>
      <c r="C22" s="4">
        <f t="shared" si="0"/>
        <v>614</v>
      </c>
      <c r="D22" s="4">
        <f t="shared" si="1"/>
        <v>1444</v>
      </c>
      <c r="E22" s="4">
        <f t="shared" si="2"/>
        <v>44</v>
      </c>
      <c r="F22" s="4">
        <f t="shared" si="3"/>
        <v>168</v>
      </c>
      <c r="G22" s="4">
        <f t="shared" si="4"/>
        <v>6</v>
      </c>
      <c r="H22" s="4">
        <f t="shared" si="5"/>
        <v>90</v>
      </c>
      <c r="I22" s="4">
        <f t="shared" si="13"/>
        <v>1752</v>
      </c>
      <c r="J22" s="4">
        <v>1016</v>
      </c>
      <c r="K22" s="4">
        <v>798</v>
      </c>
      <c r="L22" s="4">
        <v>1494</v>
      </c>
      <c r="M22" s="4">
        <v>33</v>
      </c>
      <c r="N22" s="4">
        <v>205</v>
      </c>
      <c r="O22" s="4">
        <v>3</v>
      </c>
      <c r="P22" s="4">
        <v>79</v>
      </c>
      <c r="Q22" s="4">
        <f t="shared" si="14"/>
        <v>1814</v>
      </c>
      <c r="R22" s="4">
        <v>372</v>
      </c>
      <c r="S22" s="4">
        <v>489</v>
      </c>
      <c r="T22" s="4">
        <v>707</v>
      </c>
      <c r="U22" s="4">
        <v>8</v>
      </c>
      <c r="V22" s="4">
        <v>112</v>
      </c>
      <c r="W22" s="4">
        <v>2</v>
      </c>
      <c r="X22" s="4">
        <v>32</v>
      </c>
      <c r="Y22" s="4">
        <f t="shared" si="15"/>
        <v>861</v>
      </c>
      <c r="Z22" s="4">
        <f t="shared" si="16"/>
        <v>644</v>
      </c>
      <c r="AA22" s="4">
        <f t="shared" si="6"/>
        <v>309</v>
      </c>
      <c r="AB22" s="4">
        <f t="shared" si="7"/>
        <v>787</v>
      </c>
      <c r="AC22" s="4">
        <f t="shared" si="8"/>
        <v>25</v>
      </c>
      <c r="AD22" s="4">
        <f t="shared" si="9"/>
        <v>93</v>
      </c>
      <c r="AE22" s="4">
        <f t="shared" si="10"/>
        <v>1</v>
      </c>
      <c r="AF22" s="4">
        <f t="shared" si="11"/>
        <v>47</v>
      </c>
      <c r="AG22" s="4">
        <f t="shared" si="17"/>
        <v>953</v>
      </c>
      <c r="AH22" s="4">
        <v>494</v>
      </c>
      <c r="AI22" s="4">
        <v>305</v>
      </c>
      <c r="AJ22" s="4">
        <v>657</v>
      </c>
      <c r="AK22" s="4">
        <v>19</v>
      </c>
      <c r="AL22" s="4">
        <v>75</v>
      </c>
      <c r="AM22" s="4">
        <v>5</v>
      </c>
      <c r="AN22" s="4">
        <v>43</v>
      </c>
      <c r="AO22" s="4">
        <f t="shared" si="18"/>
        <v>799</v>
      </c>
    </row>
    <row r="23" spans="1:41" x14ac:dyDescent="0.35">
      <c r="A23" s="2" t="s">
        <v>25</v>
      </c>
      <c r="B23" s="4">
        <f t="shared" si="12"/>
        <v>699</v>
      </c>
      <c r="C23" s="4">
        <f t="shared" si="0"/>
        <v>692</v>
      </c>
      <c r="D23" s="4">
        <f t="shared" si="1"/>
        <v>1217</v>
      </c>
      <c r="E23" s="4">
        <f t="shared" si="2"/>
        <v>18</v>
      </c>
      <c r="F23" s="4">
        <f t="shared" si="3"/>
        <v>41</v>
      </c>
      <c r="G23" s="4">
        <f t="shared" si="4"/>
        <v>17</v>
      </c>
      <c r="H23" s="4">
        <f t="shared" si="5"/>
        <v>98</v>
      </c>
      <c r="I23" s="4">
        <f t="shared" si="13"/>
        <v>1391</v>
      </c>
      <c r="J23" s="4">
        <v>674</v>
      </c>
      <c r="K23" s="4">
        <v>724</v>
      </c>
      <c r="L23" s="4">
        <v>1218</v>
      </c>
      <c r="M23" s="4">
        <v>25</v>
      </c>
      <c r="N23" s="4">
        <v>49</v>
      </c>
      <c r="O23" s="4">
        <v>16</v>
      </c>
      <c r="P23" s="4">
        <v>90</v>
      </c>
      <c r="Q23" s="4">
        <f t="shared" si="14"/>
        <v>1398</v>
      </c>
      <c r="R23" s="4">
        <v>338</v>
      </c>
      <c r="S23" s="4">
        <v>364</v>
      </c>
      <c r="T23" s="4">
        <v>598</v>
      </c>
      <c r="U23" s="4">
        <v>17</v>
      </c>
      <c r="V23" s="4">
        <v>30</v>
      </c>
      <c r="W23" s="4">
        <v>10</v>
      </c>
      <c r="X23" s="4">
        <v>47</v>
      </c>
      <c r="Y23" s="4">
        <f t="shared" si="15"/>
        <v>702</v>
      </c>
      <c r="Z23" s="4">
        <f t="shared" si="16"/>
        <v>336</v>
      </c>
      <c r="AA23" s="4">
        <f t="shared" si="6"/>
        <v>360</v>
      </c>
      <c r="AB23" s="4">
        <f t="shared" si="7"/>
        <v>620</v>
      </c>
      <c r="AC23" s="4">
        <f t="shared" si="8"/>
        <v>8</v>
      </c>
      <c r="AD23" s="4">
        <f t="shared" si="9"/>
        <v>19</v>
      </c>
      <c r="AE23" s="4">
        <f t="shared" si="10"/>
        <v>6</v>
      </c>
      <c r="AF23" s="4">
        <f t="shared" si="11"/>
        <v>43</v>
      </c>
      <c r="AG23" s="4">
        <f t="shared" si="17"/>
        <v>696</v>
      </c>
      <c r="AH23" s="4">
        <v>363</v>
      </c>
      <c r="AI23" s="4">
        <v>332</v>
      </c>
      <c r="AJ23" s="4">
        <v>597</v>
      </c>
      <c r="AK23" s="4">
        <v>10</v>
      </c>
      <c r="AL23" s="4">
        <v>22</v>
      </c>
      <c r="AM23" s="4">
        <v>11</v>
      </c>
      <c r="AN23" s="4">
        <v>55</v>
      </c>
      <c r="AO23" s="4">
        <f t="shared" si="18"/>
        <v>695</v>
      </c>
    </row>
    <row r="24" spans="1:41" x14ac:dyDescent="0.35">
      <c r="A24" s="2" t="s">
        <v>26</v>
      </c>
      <c r="B24" s="4">
        <f t="shared" si="12"/>
        <v>1349</v>
      </c>
      <c r="C24" s="4">
        <f t="shared" si="0"/>
        <v>1054</v>
      </c>
      <c r="D24" s="4">
        <f t="shared" si="1"/>
        <v>1247</v>
      </c>
      <c r="E24" s="4">
        <f t="shared" si="2"/>
        <v>72</v>
      </c>
      <c r="F24" s="4">
        <f t="shared" si="3"/>
        <v>880</v>
      </c>
      <c r="G24" s="4">
        <f t="shared" si="4"/>
        <v>75</v>
      </c>
      <c r="H24" s="4">
        <f t="shared" si="5"/>
        <v>129</v>
      </c>
      <c r="I24" s="4">
        <f t="shared" si="13"/>
        <v>2403</v>
      </c>
      <c r="J24" s="4">
        <v>1067</v>
      </c>
      <c r="K24" s="4">
        <v>795</v>
      </c>
      <c r="L24" s="4">
        <v>884</v>
      </c>
      <c r="M24" s="4">
        <v>47</v>
      </c>
      <c r="N24" s="4">
        <v>798</v>
      </c>
      <c r="O24" s="4">
        <v>51</v>
      </c>
      <c r="P24" s="4">
        <v>82</v>
      </c>
      <c r="Q24" s="4">
        <f t="shared" si="14"/>
        <v>1862</v>
      </c>
      <c r="R24" s="4">
        <v>472</v>
      </c>
      <c r="S24" s="4">
        <v>397</v>
      </c>
      <c r="T24" s="4">
        <v>374</v>
      </c>
      <c r="U24" s="4">
        <v>18</v>
      </c>
      <c r="V24" s="4">
        <v>419</v>
      </c>
      <c r="W24" s="4">
        <v>20</v>
      </c>
      <c r="X24" s="4">
        <v>38</v>
      </c>
      <c r="Y24" s="4">
        <f t="shared" si="15"/>
        <v>869</v>
      </c>
      <c r="Z24" s="4">
        <f t="shared" si="16"/>
        <v>595</v>
      </c>
      <c r="AA24" s="4">
        <f t="shared" si="6"/>
        <v>398</v>
      </c>
      <c r="AB24" s="4">
        <f t="shared" si="7"/>
        <v>510</v>
      </c>
      <c r="AC24" s="4">
        <f t="shared" si="8"/>
        <v>29</v>
      </c>
      <c r="AD24" s="4">
        <f t="shared" si="9"/>
        <v>379</v>
      </c>
      <c r="AE24" s="4">
        <f t="shared" si="10"/>
        <v>31</v>
      </c>
      <c r="AF24" s="4">
        <f t="shared" si="11"/>
        <v>44</v>
      </c>
      <c r="AG24" s="4">
        <f t="shared" si="17"/>
        <v>993</v>
      </c>
      <c r="AH24" s="4">
        <v>754</v>
      </c>
      <c r="AI24" s="4">
        <v>656</v>
      </c>
      <c r="AJ24" s="4">
        <v>737</v>
      </c>
      <c r="AK24" s="4">
        <v>43</v>
      </c>
      <c r="AL24" s="4">
        <v>501</v>
      </c>
      <c r="AM24" s="4">
        <v>44</v>
      </c>
      <c r="AN24" s="4">
        <v>85</v>
      </c>
      <c r="AO24" s="4">
        <f t="shared" si="18"/>
        <v>1410</v>
      </c>
    </row>
    <row r="25" spans="1:41" x14ac:dyDescent="0.35">
      <c r="A25" s="2" t="s">
        <v>27</v>
      </c>
      <c r="B25" s="4">
        <f t="shared" si="12"/>
        <v>731</v>
      </c>
      <c r="C25" s="4">
        <f t="shared" si="0"/>
        <v>698</v>
      </c>
      <c r="D25" s="4">
        <f t="shared" si="1"/>
        <v>1209</v>
      </c>
      <c r="E25" s="4">
        <f t="shared" si="2"/>
        <v>34</v>
      </c>
      <c r="F25" s="4">
        <f t="shared" si="3"/>
        <v>23</v>
      </c>
      <c r="G25" s="4">
        <f t="shared" si="4"/>
        <v>13</v>
      </c>
      <c r="H25" s="4">
        <f t="shared" si="5"/>
        <v>150</v>
      </c>
      <c r="I25" s="4">
        <f t="shared" si="13"/>
        <v>1429</v>
      </c>
      <c r="J25" s="4">
        <v>829</v>
      </c>
      <c r="K25" s="4">
        <v>739</v>
      </c>
      <c r="L25" s="4">
        <v>1338</v>
      </c>
      <c r="M25" s="4">
        <v>33</v>
      </c>
      <c r="N25" s="4">
        <v>24</v>
      </c>
      <c r="O25" s="4">
        <v>18</v>
      </c>
      <c r="P25" s="4">
        <v>155</v>
      </c>
      <c r="Q25" s="4">
        <f t="shared" si="14"/>
        <v>1568</v>
      </c>
      <c r="R25" s="4">
        <v>434</v>
      </c>
      <c r="S25" s="4">
        <v>401</v>
      </c>
      <c r="T25" s="4">
        <v>720</v>
      </c>
      <c r="U25" s="4">
        <v>12</v>
      </c>
      <c r="V25" s="4">
        <v>10</v>
      </c>
      <c r="W25" s="4">
        <v>10</v>
      </c>
      <c r="X25" s="4">
        <v>83</v>
      </c>
      <c r="Y25" s="4">
        <f t="shared" si="15"/>
        <v>835</v>
      </c>
      <c r="Z25" s="4">
        <f t="shared" si="16"/>
        <v>395</v>
      </c>
      <c r="AA25" s="4">
        <f t="shared" si="6"/>
        <v>338</v>
      </c>
      <c r="AB25" s="4">
        <f t="shared" si="7"/>
        <v>618</v>
      </c>
      <c r="AC25" s="4">
        <f t="shared" si="8"/>
        <v>21</v>
      </c>
      <c r="AD25" s="4">
        <f t="shared" si="9"/>
        <v>14</v>
      </c>
      <c r="AE25" s="4">
        <f t="shared" si="10"/>
        <v>8</v>
      </c>
      <c r="AF25" s="4">
        <f t="shared" si="11"/>
        <v>72</v>
      </c>
      <c r="AG25" s="4">
        <f t="shared" si="17"/>
        <v>733</v>
      </c>
      <c r="AH25" s="4">
        <v>336</v>
      </c>
      <c r="AI25" s="4">
        <v>360</v>
      </c>
      <c r="AJ25" s="4">
        <v>591</v>
      </c>
      <c r="AK25" s="4">
        <v>13</v>
      </c>
      <c r="AL25" s="4">
        <v>9</v>
      </c>
      <c r="AM25" s="4">
        <v>5</v>
      </c>
      <c r="AN25" s="4">
        <v>78</v>
      </c>
      <c r="AO25" s="4">
        <f t="shared" si="18"/>
        <v>696</v>
      </c>
    </row>
    <row r="26" spans="1:41" x14ac:dyDescent="0.35">
      <c r="A26" s="2" t="s">
        <v>28</v>
      </c>
      <c r="B26" s="4">
        <f t="shared" si="12"/>
        <v>378</v>
      </c>
      <c r="C26" s="4">
        <f t="shared" si="0"/>
        <v>632</v>
      </c>
      <c r="D26" s="4">
        <f t="shared" si="1"/>
        <v>822</v>
      </c>
      <c r="E26" s="4">
        <f t="shared" si="2"/>
        <v>15</v>
      </c>
      <c r="F26" s="4">
        <f t="shared" si="3"/>
        <v>76</v>
      </c>
      <c r="G26" s="4">
        <f t="shared" si="4"/>
        <v>39</v>
      </c>
      <c r="H26" s="4">
        <f t="shared" si="5"/>
        <v>58</v>
      </c>
      <c r="I26" s="4">
        <f t="shared" si="13"/>
        <v>1010</v>
      </c>
      <c r="J26" s="4">
        <v>280</v>
      </c>
      <c r="K26" s="4">
        <v>498</v>
      </c>
      <c r="L26" s="4">
        <v>622</v>
      </c>
      <c r="M26" s="4">
        <v>8</v>
      </c>
      <c r="N26" s="4">
        <v>77</v>
      </c>
      <c r="O26" s="4">
        <v>25</v>
      </c>
      <c r="P26" s="4">
        <v>46</v>
      </c>
      <c r="Q26" s="4">
        <f t="shared" si="14"/>
        <v>778</v>
      </c>
      <c r="R26" s="4">
        <v>132</v>
      </c>
      <c r="S26" s="4">
        <v>266</v>
      </c>
      <c r="T26" s="4">
        <v>313</v>
      </c>
      <c r="U26" s="4">
        <v>3</v>
      </c>
      <c r="V26" s="4">
        <v>44</v>
      </c>
      <c r="W26" s="4">
        <v>8</v>
      </c>
      <c r="X26" s="4">
        <v>30</v>
      </c>
      <c r="Y26" s="4">
        <f t="shared" si="15"/>
        <v>398</v>
      </c>
      <c r="Z26" s="4">
        <f t="shared" si="16"/>
        <v>148</v>
      </c>
      <c r="AA26" s="4">
        <f t="shared" si="6"/>
        <v>232</v>
      </c>
      <c r="AB26" s="4">
        <f t="shared" si="7"/>
        <v>309</v>
      </c>
      <c r="AC26" s="4">
        <f t="shared" si="8"/>
        <v>5</v>
      </c>
      <c r="AD26" s="4">
        <f t="shared" si="9"/>
        <v>33</v>
      </c>
      <c r="AE26" s="4">
        <f t="shared" si="10"/>
        <v>17</v>
      </c>
      <c r="AF26" s="4">
        <f t="shared" si="11"/>
        <v>16</v>
      </c>
      <c r="AG26" s="4">
        <f t="shared" si="17"/>
        <v>380</v>
      </c>
      <c r="AH26" s="4">
        <v>230</v>
      </c>
      <c r="AI26" s="4">
        <v>400</v>
      </c>
      <c r="AJ26" s="4">
        <v>513</v>
      </c>
      <c r="AK26" s="4">
        <v>10</v>
      </c>
      <c r="AL26" s="4">
        <v>43</v>
      </c>
      <c r="AM26" s="4">
        <v>22</v>
      </c>
      <c r="AN26" s="4">
        <v>42</v>
      </c>
      <c r="AO26" s="4">
        <f t="shared" si="18"/>
        <v>630</v>
      </c>
    </row>
    <row r="27" spans="1:41" x14ac:dyDescent="0.35">
      <c r="A27" s="2" t="s">
        <v>29</v>
      </c>
      <c r="B27" s="4">
        <f t="shared" si="12"/>
        <v>769</v>
      </c>
      <c r="C27" s="4">
        <f t="shared" si="0"/>
        <v>1167</v>
      </c>
      <c r="D27" s="4">
        <f t="shared" si="1"/>
        <v>1459</v>
      </c>
      <c r="E27" s="4">
        <f t="shared" si="2"/>
        <v>37</v>
      </c>
      <c r="F27" s="4">
        <f t="shared" si="3"/>
        <v>234</v>
      </c>
      <c r="G27" s="4">
        <f t="shared" si="4"/>
        <v>67</v>
      </c>
      <c r="H27" s="4">
        <f t="shared" si="5"/>
        <v>139</v>
      </c>
      <c r="I27" s="4">
        <f t="shared" si="13"/>
        <v>1936</v>
      </c>
      <c r="J27" s="4">
        <v>801</v>
      </c>
      <c r="K27" s="4">
        <v>998</v>
      </c>
      <c r="L27" s="4">
        <v>1336</v>
      </c>
      <c r="M27" s="4">
        <v>47</v>
      </c>
      <c r="N27" s="4">
        <v>212</v>
      </c>
      <c r="O27" s="4">
        <v>67</v>
      </c>
      <c r="P27" s="4">
        <v>137</v>
      </c>
      <c r="Q27" s="4">
        <f t="shared" si="14"/>
        <v>1799</v>
      </c>
      <c r="R27" s="4">
        <v>505</v>
      </c>
      <c r="S27" s="4">
        <v>443</v>
      </c>
      <c r="T27" s="4">
        <v>682</v>
      </c>
      <c r="U27" s="4">
        <v>31</v>
      </c>
      <c r="V27" s="4">
        <v>113</v>
      </c>
      <c r="W27" s="4">
        <v>37</v>
      </c>
      <c r="X27" s="4">
        <v>85</v>
      </c>
      <c r="Y27" s="4">
        <f t="shared" si="15"/>
        <v>948</v>
      </c>
      <c r="Z27" s="4">
        <f t="shared" si="16"/>
        <v>296</v>
      </c>
      <c r="AA27" s="4">
        <f t="shared" si="6"/>
        <v>555</v>
      </c>
      <c r="AB27" s="4">
        <f t="shared" si="7"/>
        <v>654</v>
      </c>
      <c r="AC27" s="4">
        <f t="shared" si="8"/>
        <v>16</v>
      </c>
      <c r="AD27" s="4">
        <f t="shared" si="9"/>
        <v>99</v>
      </c>
      <c r="AE27" s="4">
        <f t="shared" si="10"/>
        <v>30</v>
      </c>
      <c r="AF27" s="4">
        <f t="shared" si="11"/>
        <v>52</v>
      </c>
      <c r="AG27" s="4">
        <f t="shared" si="17"/>
        <v>851</v>
      </c>
      <c r="AH27" s="4">
        <v>473</v>
      </c>
      <c r="AI27" s="4">
        <v>612</v>
      </c>
      <c r="AJ27" s="4">
        <v>805</v>
      </c>
      <c r="AK27" s="4">
        <v>21</v>
      </c>
      <c r="AL27" s="4">
        <v>135</v>
      </c>
      <c r="AM27" s="4">
        <v>37</v>
      </c>
      <c r="AN27" s="4">
        <v>87</v>
      </c>
      <c r="AO27" s="4">
        <f t="shared" si="18"/>
        <v>1085</v>
      </c>
    </row>
    <row r="28" spans="1:41" x14ac:dyDescent="0.35">
      <c r="A28" s="2" t="s">
        <v>30</v>
      </c>
      <c r="B28" s="4">
        <f t="shared" si="12"/>
        <v>1323</v>
      </c>
      <c r="C28" s="4">
        <f t="shared" si="0"/>
        <v>1767</v>
      </c>
      <c r="D28" s="4">
        <f t="shared" si="1"/>
        <v>2584</v>
      </c>
      <c r="E28" s="4">
        <f t="shared" si="2"/>
        <v>79</v>
      </c>
      <c r="F28" s="4">
        <f t="shared" si="3"/>
        <v>107</v>
      </c>
      <c r="G28" s="4">
        <f t="shared" si="4"/>
        <v>24</v>
      </c>
      <c r="H28" s="4">
        <f t="shared" si="5"/>
        <v>296</v>
      </c>
      <c r="I28" s="4">
        <f t="shared" si="13"/>
        <v>3090</v>
      </c>
      <c r="J28" s="4">
        <v>1155</v>
      </c>
      <c r="K28" s="4">
        <v>1833</v>
      </c>
      <c r="L28" s="4">
        <v>2507</v>
      </c>
      <c r="M28" s="4">
        <v>72</v>
      </c>
      <c r="N28" s="4">
        <v>105</v>
      </c>
      <c r="O28" s="4">
        <v>31</v>
      </c>
      <c r="P28" s="4">
        <v>273</v>
      </c>
      <c r="Q28" s="4">
        <f t="shared" si="14"/>
        <v>2988</v>
      </c>
      <c r="R28" s="4">
        <v>584</v>
      </c>
      <c r="S28" s="4">
        <v>889</v>
      </c>
      <c r="T28" s="4">
        <v>1259</v>
      </c>
      <c r="U28" s="4">
        <v>30</v>
      </c>
      <c r="V28" s="4">
        <v>53</v>
      </c>
      <c r="W28" s="4">
        <v>19</v>
      </c>
      <c r="X28" s="4">
        <v>112</v>
      </c>
      <c r="Y28" s="4">
        <f t="shared" si="15"/>
        <v>1473</v>
      </c>
      <c r="Z28" s="4">
        <f t="shared" si="16"/>
        <v>571</v>
      </c>
      <c r="AA28" s="4">
        <f t="shared" si="6"/>
        <v>944</v>
      </c>
      <c r="AB28" s="4">
        <f t="shared" si="7"/>
        <v>1248</v>
      </c>
      <c r="AC28" s="4">
        <f t="shared" si="8"/>
        <v>42</v>
      </c>
      <c r="AD28" s="4">
        <f t="shared" si="9"/>
        <v>52</v>
      </c>
      <c r="AE28" s="4">
        <f t="shared" si="10"/>
        <v>12</v>
      </c>
      <c r="AF28" s="4">
        <f t="shared" si="11"/>
        <v>161</v>
      </c>
      <c r="AG28" s="4">
        <f t="shared" si="17"/>
        <v>1515</v>
      </c>
      <c r="AH28" s="4">
        <v>752</v>
      </c>
      <c r="AI28" s="4">
        <v>823</v>
      </c>
      <c r="AJ28" s="4">
        <v>1336</v>
      </c>
      <c r="AK28" s="4">
        <v>37</v>
      </c>
      <c r="AL28" s="4">
        <v>55</v>
      </c>
      <c r="AM28" s="4">
        <v>12</v>
      </c>
      <c r="AN28" s="4">
        <v>135</v>
      </c>
      <c r="AO28" s="4">
        <f t="shared" si="18"/>
        <v>1575</v>
      </c>
    </row>
    <row r="29" spans="1:41" x14ac:dyDescent="0.35">
      <c r="A29" s="2" t="s">
        <v>31</v>
      </c>
      <c r="B29" s="4">
        <f t="shared" si="12"/>
        <v>390</v>
      </c>
      <c r="C29" s="4">
        <f t="shared" si="0"/>
        <v>477</v>
      </c>
      <c r="D29" s="4">
        <f t="shared" si="1"/>
        <v>772</v>
      </c>
      <c r="E29" s="4">
        <f t="shared" si="2"/>
        <v>8</v>
      </c>
      <c r="F29" s="4">
        <f t="shared" si="3"/>
        <v>15</v>
      </c>
      <c r="G29" s="4">
        <f t="shared" si="4"/>
        <v>39</v>
      </c>
      <c r="H29" s="4">
        <f t="shared" si="5"/>
        <v>33</v>
      </c>
      <c r="I29" s="4">
        <f t="shared" si="13"/>
        <v>867</v>
      </c>
      <c r="J29" s="4">
        <v>366</v>
      </c>
      <c r="K29" s="4">
        <v>344</v>
      </c>
      <c r="L29" s="4">
        <v>633</v>
      </c>
      <c r="M29" s="4">
        <v>7</v>
      </c>
      <c r="N29" s="4">
        <v>10</v>
      </c>
      <c r="O29" s="4">
        <v>35</v>
      </c>
      <c r="P29" s="4">
        <v>25</v>
      </c>
      <c r="Q29" s="4">
        <f t="shared" si="14"/>
        <v>710</v>
      </c>
      <c r="R29" s="4">
        <v>62</v>
      </c>
      <c r="S29" s="4">
        <v>112</v>
      </c>
      <c r="T29" s="4">
        <v>154</v>
      </c>
      <c r="U29" s="4">
        <v>2</v>
      </c>
      <c r="V29" s="4">
        <v>2</v>
      </c>
      <c r="W29" s="4">
        <v>13</v>
      </c>
      <c r="X29" s="4">
        <v>3</v>
      </c>
      <c r="Y29" s="4">
        <f t="shared" si="15"/>
        <v>174</v>
      </c>
      <c r="Z29" s="4">
        <f t="shared" si="16"/>
        <v>304</v>
      </c>
      <c r="AA29" s="4">
        <f t="shared" si="6"/>
        <v>232</v>
      </c>
      <c r="AB29" s="4">
        <f t="shared" si="7"/>
        <v>479</v>
      </c>
      <c r="AC29" s="4">
        <f t="shared" si="8"/>
        <v>5</v>
      </c>
      <c r="AD29" s="4">
        <f t="shared" si="9"/>
        <v>8</v>
      </c>
      <c r="AE29" s="4">
        <f t="shared" si="10"/>
        <v>22</v>
      </c>
      <c r="AF29" s="4">
        <f t="shared" si="11"/>
        <v>22</v>
      </c>
      <c r="AG29" s="4">
        <f t="shared" si="17"/>
        <v>536</v>
      </c>
      <c r="AH29" s="4">
        <v>86</v>
      </c>
      <c r="AI29" s="4">
        <v>245</v>
      </c>
      <c r="AJ29" s="4">
        <v>293</v>
      </c>
      <c r="AK29" s="4">
        <v>3</v>
      </c>
      <c r="AL29" s="4">
        <v>7</v>
      </c>
      <c r="AM29" s="4">
        <v>17</v>
      </c>
      <c r="AN29" s="4">
        <v>11</v>
      </c>
      <c r="AO29" s="4">
        <f t="shared" si="18"/>
        <v>331</v>
      </c>
    </row>
    <row r="30" spans="1:41" x14ac:dyDescent="0.35">
      <c r="A30" s="2" t="s">
        <v>32</v>
      </c>
      <c r="B30" s="4">
        <f t="shared" si="12"/>
        <v>507</v>
      </c>
      <c r="C30" s="4">
        <f t="shared" si="0"/>
        <v>598</v>
      </c>
      <c r="D30" s="4">
        <f t="shared" si="1"/>
        <v>909</v>
      </c>
      <c r="E30" s="4">
        <f t="shared" si="2"/>
        <v>34</v>
      </c>
      <c r="F30" s="4">
        <f t="shared" si="3"/>
        <v>52</v>
      </c>
      <c r="G30" s="4">
        <f t="shared" si="4"/>
        <v>32</v>
      </c>
      <c r="H30" s="4">
        <f t="shared" si="5"/>
        <v>78</v>
      </c>
      <c r="I30" s="4">
        <f t="shared" si="13"/>
        <v>1105</v>
      </c>
      <c r="J30" s="4">
        <v>493</v>
      </c>
      <c r="K30" s="4">
        <v>718</v>
      </c>
      <c r="L30" s="4">
        <v>1027</v>
      </c>
      <c r="M30" s="4">
        <v>23</v>
      </c>
      <c r="N30" s="4">
        <v>59</v>
      </c>
      <c r="O30" s="4">
        <v>27</v>
      </c>
      <c r="P30" s="4">
        <v>75</v>
      </c>
      <c r="Q30" s="4">
        <f t="shared" si="14"/>
        <v>1211</v>
      </c>
      <c r="R30" s="4">
        <v>285</v>
      </c>
      <c r="S30" s="4">
        <v>482</v>
      </c>
      <c r="T30" s="4">
        <v>651</v>
      </c>
      <c r="U30" s="4">
        <v>11</v>
      </c>
      <c r="V30" s="4">
        <v>37</v>
      </c>
      <c r="W30" s="4">
        <v>16</v>
      </c>
      <c r="X30" s="4">
        <v>52</v>
      </c>
      <c r="Y30" s="4">
        <f t="shared" si="15"/>
        <v>767</v>
      </c>
      <c r="Z30" s="4">
        <f t="shared" si="16"/>
        <v>208</v>
      </c>
      <c r="AA30" s="4">
        <f t="shared" si="6"/>
        <v>236</v>
      </c>
      <c r="AB30" s="4">
        <f t="shared" si="7"/>
        <v>376</v>
      </c>
      <c r="AC30" s="4">
        <f t="shared" si="8"/>
        <v>12</v>
      </c>
      <c r="AD30" s="4">
        <f t="shared" si="9"/>
        <v>22</v>
      </c>
      <c r="AE30" s="4">
        <f t="shared" si="10"/>
        <v>11</v>
      </c>
      <c r="AF30" s="4">
        <f t="shared" si="11"/>
        <v>23</v>
      </c>
      <c r="AG30" s="4">
        <f t="shared" si="17"/>
        <v>444</v>
      </c>
      <c r="AH30" s="4">
        <v>299</v>
      </c>
      <c r="AI30" s="4">
        <v>362</v>
      </c>
      <c r="AJ30" s="4">
        <v>533</v>
      </c>
      <c r="AK30" s="4">
        <v>22</v>
      </c>
      <c r="AL30" s="4">
        <v>30</v>
      </c>
      <c r="AM30" s="4">
        <v>21</v>
      </c>
      <c r="AN30" s="4">
        <v>55</v>
      </c>
      <c r="AO30" s="4">
        <f t="shared" si="18"/>
        <v>661</v>
      </c>
    </row>
    <row r="31" spans="1:41" x14ac:dyDescent="0.35">
      <c r="A31" s="2" t="s">
        <v>33</v>
      </c>
      <c r="B31" s="4">
        <f t="shared" si="12"/>
        <v>2473</v>
      </c>
      <c r="C31" s="4">
        <f t="shared" si="0"/>
        <v>3142</v>
      </c>
      <c r="D31" s="4">
        <f t="shared" si="1"/>
        <v>3093</v>
      </c>
      <c r="E31" s="4">
        <f t="shared" si="2"/>
        <v>104</v>
      </c>
      <c r="F31" s="4">
        <f t="shared" si="3"/>
        <v>2112</v>
      </c>
      <c r="G31" s="4">
        <f t="shared" si="4"/>
        <v>113</v>
      </c>
      <c r="H31" s="4">
        <f t="shared" si="5"/>
        <v>193</v>
      </c>
      <c r="I31" s="4">
        <f t="shared" si="13"/>
        <v>5615</v>
      </c>
      <c r="J31" s="4">
        <v>2455</v>
      </c>
      <c r="K31" s="4">
        <v>3136</v>
      </c>
      <c r="L31" s="4">
        <v>3010</v>
      </c>
      <c r="M31" s="4">
        <v>102</v>
      </c>
      <c r="N31" s="4">
        <v>2179</v>
      </c>
      <c r="O31" s="4">
        <v>108</v>
      </c>
      <c r="P31" s="4">
        <v>192</v>
      </c>
      <c r="Q31" s="4">
        <f t="shared" si="14"/>
        <v>5591</v>
      </c>
      <c r="R31" s="4">
        <v>1383</v>
      </c>
      <c r="S31" s="4">
        <v>1617</v>
      </c>
      <c r="T31" s="4">
        <v>1630</v>
      </c>
      <c r="U31" s="4">
        <v>49</v>
      </c>
      <c r="V31" s="4">
        <v>1144</v>
      </c>
      <c r="W31" s="4">
        <v>64</v>
      </c>
      <c r="X31" s="4">
        <v>113</v>
      </c>
      <c r="Y31" s="4">
        <f t="shared" si="15"/>
        <v>3000</v>
      </c>
      <c r="Z31" s="4">
        <f t="shared" si="16"/>
        <v>1072</v>
      </c>
      <c r="AA31" s="4">
        <f t="shared" si="6"/>
        <v>1519</v>
      </c>
      <c r="AB31" s="4">
        <f t="shared" si="7"/>
        <v>1380</v>
      </c>
      <c r="AC31" s="4">
        <f t="shared" si="8"/>
        <v>53</v>
      </c>
      <c r="AD31" s="4">
        <f t="shared" si="9"/>
        <v>1035</v>
      </c>
      <c r="AE31" s="4">
        <f t="shared" si="10"/>
        <v>44</v>
      </c>
      <c r="AF31" s="4">
        <f t="shared" si="11"/>
        <v>79</v>
      </c>
      <c r="AG31" s="4">
        <f t="shared" si="17"/>
        <v>2591</v>
      </c>
      <c r="AH31" s="4">
        <v>1401</v>
      </c>
      <c r="AI31" s="4">
        <v>1623</v>
      </c>
      <c r="AJ31" s="4">
        <v>1713</v>
      </c>
      <c r="AK31" s="4">
        <v>51</v>
      </c>
      <c r="AL31" s="4">
        <v>1077</v>
      </c>
      <c r="AM31" s="4">
        <v>69</v>
      </c>
      <c r="AN31" s="4">
        <v>114</v>
      </c>
      <c r="AO31" s="4">
        <f t="shared" si="18"/>
        <v>3024</v>
      </c>
    </row>
    <row r="32" spans="1:41" x14ac:dyDescent="0.35">
      <c r="A32" s="2" t="s">
        <v>34</v>
      </c>
      <c r="B32" s="4">
        <f t="shared" si="12"/>
        <v>148</v>
      </c>
      <c r="C32" s="4">
        <f t="shared" si="0"/>
        <v>326</v>
      </c>
      <c r="D32" s="4">
        <f t="shared" si="1"/>
        <v>382</v>
      </c>
      <c r="E32" s="4">
        <f t="shared" si="2"/>
        <v>15</v>
      </c>
      <c r="F32" s="4">
        <f t="shared" si="3"/>
        <v>10</v>
      </c>
      <c r="G32" s="4">
        <f t="shared" si="4"/>
        <v>0</v>
      </c>
      <c r="H32" s="4">
        <f t="shared" si="5"/>
        <v>67</v>
      </c>
      <c r="I32" s="4">
        <f t="shared" si="13"/>
        <v>474</v>
      </c>
      <c r="J32" s="4">
        <v>144</v>
      </c>
      <c r="K32" s="4">
        <v>296</v>
      </c>
      <c r="L32" s="4">
        <v>354</v>
      </c>
      <c r="M32" s="4">
        <v>10</v>
      </c>
      <c r="N32" s="4">
        <v>10</v>
      </c>
      <c r="O32" s="4">
        <v>0</v>
      </c>
      <c r="P32" s="4">
        <v>66</v>
      </c>
      <c r="Q32" s="4">
        <f t="shared" si="14"/>
        <v>440</v>
      </c>
      <c r="R32" s="4">
        <v>87</v>
      </c>
      <c r="S32" s="4">
        <v>147</v>
      </c>
      <c r="T32" s="4">
        <v>188</v>
      </c>
      <c r="U32" s="4">
        <v>4</v>
      </c>
      <c r="V32" s="4">
        <v>4</v>
      </c>
      <c r="W32" s="4">
        <v>0</v>
      </c>
      <c r="X32" s="4">
        <v>38</v>
      </c>
      <c r="Y32" s="4">
        <f t="shared" si="15"/>
        <v>234</v>
      </c>
      <c r="Z32" s="4">
        <f t="shared" si="16"/>
        <v>57</v>
      </c>
      <c r="AA32" s="4">
        <f t="shared" si="6"/>
        <v>149</v>
      </c>
      <c r="AB32" s="4">
        <f t="shared" si="7"/>
        <v>166</v>
      </c>
      <c r="AC32" s="4">
        <f t="shared" si="8"/>
        <v>6</v>
      </c>
      <c r="AD32" s="4">
        <f t="shared" si="9"/>
        <v>6</v>
      </c>
      <c r="AE32" s="4">
        <f t="shared" si="10"/>
        <v>0</v>
      </c>
      <c r="AF32" s="4">
        <f t="shared" si="11"/>
        <v>28</v>
      </c>
      <c r="AG32" s="4">
        <f t="shared" si="17"/>
        <v>206</v>
      </c>
      <c r="AH32" s="4">
        <v>91</v>
      </c>
      <c r="AI32" s="4">
        <v>177</v>
      </c>
      <c r="AJ32" s="4">
        <v>216</v>
      </c>
      <c r="AK32" s="4">
        <v>9</v>
      </c>
      <c r="AL32" s="4">
        <v>4</v>
      </c>
      <c r="AM32" s="4">
        <v>0</v>
      </c>
      <c r="AN32" s="4">
        <v>39</v>
      </c>
      <c r="AO32" s="4">
        <f t="shared" si="18"/>
        <v>268</v>
      </c>
    </row>
    <row r="33" spans="1:41" x14ac:dyDescent="0.35">
      <c r="A33" s="2" t="s">
        <v>35</v>
      </c>
      <c r="B33" s="4">
        <f t="shared" si="12"/>
        <v>100</v>
      </c>
      <c r="C33" s="4">
        <f t="shared" si="0"/>
        <v>214</v>
      </c>
      <c r="D33" s="4">
        <f t="shared" si="1"/>
        <v>242</v>
      </c>
      <c r="E33" s="4">
        <f t="shared" si="2"/>
        <v>8</v>
      </c>
      <c r="F33" s="4">
        <f t="shared" si="3"/>
        <v>3</v>
      </c>
      <c r="G33" s="4">
        <f t="shared" si="4"/>
        <v>4</v>
      </c>
      <c r="H33" s="4">
        <f t="shared" si="5"/>
        <v>57</v>
      </c>
      <c r="I33" s="4">
        <f t="shared" si="13"/>
        <v>314</v>
      </c>
      <c r="J33" s="4">
        <v>107</v>
      </c>
      <c r="K33" s="4">
        <v>203</v>
      </c>
      <c r="L33" s="4">
        <v>247</v>
      </c>
      <c r="M33" s="4">
        <v>4</v>
      </c>
      <c r="N33" s="4">
        <v>2</v>
      </c>
      <c r="O33" s="4">
        <v>4</v>
      </c>
      <c r="P33" s="4">
        <v>53</v>
      </c>
      <c r="Q33" s="4">
        <f t="shared" si="14"/>
        <v>310</v>
      </c>
      <c r="R33" s="4">
        <v>47</v>
      </c>
      <c r="S33" s="4">
        <v>77</v>
      </c>
      <c r="T33" s="4">
        <v>104</v>
      </c>
      <c r="U33" s="4">
        <v>0</v>
      </c>
      <c r="V33" s="4">
        <v>0</v>
      </c>
      <c r="W33" s="4">
        <v>0</v>
      </c>
      <c r="X33" s="4">
        <v>20</v>
      </c>
      <c r="Y33" s="4">
        <f t="shared" si="15"/>
        <v>124</v>
      </c>
      <c r="Z33" s="4">
        <f t="shared" si="16"/>
        <v>60</v>
      </c>
      <c r="AA33" s="4">
        <f t="shared" si="6"/>
        <v>126</v>
      </c>
      <c r="AB33" s="4">
        <f t="shared" si="7"/>
        <v>143</v>
      </c>
      <c r="AC33" s="4">
        <f t="shared" si="8"/>
        <v>4</v>
      </c>
      <c r="AD33" s="4">
        <f t="shared" si="9"/>
        <v>2</v>
      </c>
      <c r="AE33" s="4">
        <f t="shared" si="10"/>
        <v>4</v>
      </c>
      <c r="AF33" s="4">
        <f t="shared" si="11"/>
        <v>33</v>
      </c>
      <c r="AG33" s="4">
        <f t="shared" si="17"/>
        <v>186</v>
      </c>
      <c r="AH33" s="4">
        <v>40</v>
      </c>
      <c r="AI33" s="4">
        <v>88</v>
      </c>
      <c r="AJ33" s="4">
        <v>99</v>
      </c>
      <c r="AK33" s="4">
        <v>4</v>
      </c>
      <c r="AL33" s="4">
        <v>1</v>
      </c>
      <c r="AM33" s="4">
        <v>0</v>
      </c>
      <c r="AN33" s="4">
        <v>24</v>
      </c>
      <c r="AO33" s="4">
        <f t="shared" si="18"/>
        <v>128</v>
      </c>
    </row>
    <row r="34" spans="1:41" x14ac:dyDescent="0.35">
      <c r="A34" s="2" t="s">
        <v>36</v>
      </c>
      <c r="B34" s="4">
        <f t="shared" si="12"/>
        <v>374</v>
      </c>
      <c r="C34" s="4">
        <f t="shared" si="0"/>
        <v>432</v>
      </c>
      <c r="D34" s="4">
        <f t="shared" si="1"/>
        <v>637</v>
      </c>
      <c r="E34" s="4">
        <f t="shared" si="2"/>
        <v>15</v>
      </c>
      <c r="F34" s="4">
        <f t="shared" si="3"/>
        <v>30</v>
      </c>
      <c r="G34" s="4">
        <f t="shared" si="4"/>
        <v>67</v>
      </c>
      <c r="H34" s="4">
        <f t="shared" si="5"/>
        <v>57</v>
      </c>
      <c r="I34" s="4">
        <f t="shared" si="13"/>
        <v>806</v>
      </c>
      <c r="J34" s="4">
        <v>342</v>
      </c>
      <c r="K34" s="4">
        <v>405</v>
      </c>
      <c r="L34" s="4">
        <v>590</v>
      </c>
      <c r="M34" s="4">
        <v>13</v>
      </c>
      <c r="N34" s="4">
        <v>33</v>
      </c>
      <c r="O34" s="4">
        <v>61</v>
      </c>
      <c r="P34" s="4">
        <v>50</v>
      </c>
      <c r="Q34" s="4">
        <f t="shared" si="14"/>
        <v>747</v>
      </c>
      <c r="R34" s="4">
        <v>179</v>
      </c>
      <c r="S34" s="4">
        <v>151</v>
      </c>
      <c r="T34" s="4">
        <v>253</v>
      </c>
      <c r="U34" s="4">
        <v>7</v>
      </c>
      <c r="V34" s="4">
        <v>14</v>
      </c>
      <c r="W34" s="4">
        <v>29</v>
      </c>
      <c r="X34" s="4">
        <v>27</v>
      </c>
      <c r="Y34" s="4">
        <f t="shared" si="15"/>
        <v>330</v>
      </c>
      <c r="Z34" s="4">
        <f t="shared" si="16"/>
        <v>163</v>
      </c>
      <c r="AA34" s="4">
        <f t="shared" si="6"/>
        <v>254</v>
      </c>
      <c r="AB34" s="4">
        <f t="shared" si="7"/>
        <v>337</v>
      </c>
      <c r="AC34" s="4">
        <f t="shared" si="8"/>
        <v>6</v>
      </c>
      <c r="AD34" s="4">
        <f t="shared" si="9"/>
        <v>19</v>
      </c>
      <c r="AE34" s="4">
        <f t="shared" si="10"/>
        <v>32</v>
      </c>
      <c r="AF34" s="4">
        <f t="shared" si="11"/>
        <v>23</v>
      </c>
      <c r="AG34" s="4">
        <f t="shared" si="17"/>
        <v>417</v>
      </c>
      <c r="AH34" s="4">
        <v>211</v>
      </c>
      <c r="AI34" s="4">
        <v>178</v>
      </c>
      <c r="AJ34" s="4">
        <v>300</v>
      </c>
      <c r="AK34" s="4">
        <v>9</v>
      </c>
      <c r="AL34" s="4">
        <v>11</v>
      </c>
      <c r="AM34" s="4">
        <v>35</v>
      </c>
      <c r="AN34" s="4">
        <v>34</v>
      </c>
      <c r="AO34" s="4">
        <f t="shared" si="18"/>
        <v>389</v>
      </c>
    </row>
    <row r="35" spans="1:41" x14ac:dyDescent="0.35">
      <c r="A35" s="2" t="s">
        <v>37</v>
      </c>
      <c r="B35" s="4">
        <f t="shared" ref="B35" si="19">+Z35+AH35</f>
        <v>17</v>
      </c>
      <c r="C35" s="4">
        <f t="shared" ref="C35" si="20">+AA35+AI35</f>
        <v>23</v>
      </c>
      <c r="D35" s="4">
        <f t="shared" ref="D35" si="21">+AB35+AJ35</f>
        <v>25</v>
      </c>
      <c r="E35" s="4">
        <f t="shared" ref="E35" si="22">+AC35+AK35</f>
        <v>1</v>
      </c>
      <c r="F35" s="4">
        <f t="shared" ref="F35" si="23">+AD35+AL35</f>
        <v>6</v>
      </c>
      <c r="G35" s="4">
        <f t="shared" ref="G35" si="24">+AE35+AM35</f>
        <v>0</v>
      </c>
      <c r="H35" s="4">
        <f t="shared" ref="H35" si="25">+AF35+AN35</f>
        <v>8</v>
      </c>
      <c r="I35" s="4">
        <f t="shared" ref="I35" si="26">SUM(D35:H35)</f>
        <v>40</v>
      </c>
      <c r="J35" s="4">
        <v>14</v>
      </c>
      <c r="K35" s="4">
        <v>29</v>
      </c>
      <c r="L35" s="4">
        <v>27</v>
      </c>
      <c r="M35" s="4">
        <v>2</v>
      </c>
      <c r="N35" s="4">
        <v>9</v>
      </c>
      <c r="O35" s="4">
        <v>0</v>
      </c>
      <c r="P35" s="4">
        <v>5</v>
      </c>
      <c r="Q35" s="4">
        <f t="shared" ref="Q35" si="27">SUM(L35:P35)</f>
        <v>43</v>
      </c>
      <c r="R35" s="4">
        <v>4</v>
      </c>
      <c r="S35" s="4">
        <v>13</v>
      </c>
      <c r="T35" s="4">
        <v>11</v>
      </c>
      <c r="U35" s="4">
        <v>2</v>
      </c>
      <c r="V35" s="4">
        <v>4</v>
      </c>
      <c r="W35" s="4">
        <v>0</v>
      </c>
      <c r="X35" s="4">
        <v>0</v>
      </c>
      <c r="Y35" s="4">
        <f t="shared" ref="Y35" si="28">SUM(T35:X35)</f>
        <v>17</v>
      </c>
      <c r="Z35" s="4">
        <f t="shared" ref="Z35" si="29">+J35-R35</f>
        <v>10</v>
      </c>
      <c r="AA35" s="4">
        <f t="shared" ref="AA35" si="30">+K35-S35</f>
        <v>16</v>
      </c>
      <c r="AB35" s="4">
        <f t="shared" ref="AB35" si="31">+L35-T35</f>
        <v>16</v>
      </c>
      <c r="AC35" s="4">
        <f t="shared" ref="AC35" si="32">+M35-U35</f>
        <v>0</v>
      </c>
      <c r="AD35" s="4">
        <f t="shared" ref="AD35" si="33">+N35-V35</f>
        <v>5</v>
      </c>
      <c r="AE35" s="4">
        <f t="shared" ref="AE35" si="34">+O35-W35</f>
        <v>0</v>
      </c>
      <c r="AF35" s="4">
        <f t="shared" ref="AF35" si="35">+P35-X35</f>
        <v>5</v>
      </c>
      <c r="AG35" s="4">
        <f t="shared" ref="AG35" si="36">SUM(AB35:AF35)</f>
        <v>26</v>
      </c>
      <c r="AH35" s="4">
        <v>7</v>
      </c>
      <c r="AI35" s="4">
        <v>7</v>
      </c>
      <c r="AJ35" s="4">
        <v>9</v>
      </c>
      <c r="AK35" s="4">
        <v>1</v>
      </c>
      <c r="AL35" s="4">
        <v>1</v>
      </c>
      <c r="AM35" s="4">
        <v>0</v>
      </c>
      <c r="AN35" s="4">
        <v>3</v>
      </c>
      <c r="AO35" s="4">
        <f t="shared" ref="AO35" si="37">SUM(AJ35:AN35)</f>
        <v>14</v>
      </c>
    </row>
    <row r="36" spans="1:41" x14ac:dyDescent="0.35">
      <c r="A36" s="2" t="s">
        <v>42</v>
      </c>
      <c r="B36" s="4">
        <f t="shared" si="12"/>
        <v>0</v>
      </c>
      <c r="C36" s="4">
        <f t="shared" si="0"/>
        <v>1</v>
      </c>
      <c r="D36" s="4">
        <f t="shared" si="1"/>
        <v>1</v>
      </c>
      <c r="E36" s="4">
        <f t="shared" si="2"/>
        <v>0</v>
      </c>
      <c r="F36" s="4">
        <f t="shared" si="3"/>
        <v>0</v>
      </c>
      <c r="G36" s="4">
        <f t="shared" si="4"/>
        <v>0</v>
      </c>
      <c r="H36" s="4">
        <f t="shared" si="5"/>
        <v>0</v>
      </c>
      <c r="I36" s="4">
        <f t="shared" si="13"/>
        <v>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>
        <f t="shared" si="16"/>
        <v>0</v>
      </c>
      <c r="AA36" s="4">
        <f t="shared" si="6"/>
        <v>0</v>
      </c>
      <c r="AB36" s="4">
        <f t="shared" si="7"/>
        <v>0</v>
      </c>
      <c r="AC36" s="4">
        <f t="shared" si="8"/>
        <v>0</v>
      </c>
      <c r="AD36" s="4">
        <f t="shared" si="9"/>
        <v>0</v>
      </c>
      <c r="AE36" s="4">
        <f t="shared" si="10"/>
        <v>0</v>
      </c>
      <c r="AF36" s="4">
        <f t="shared" si="11"/>
        <v>0</v>
      </c>
      <c r="AG36" s="4">
        <f t="shared" si="17"/>
        <v>0</v>
      </c>
      <c r="AH36" s="4"/>
      <c r="AI36" s="4">
        <v>1</v>
      </c>
      <c r="AJ36" s="4">
        <v>1</v>
      </c>
      <c r="AK36" s="4">
        <v>0</v>
      </c>
      <c r="AL36" s="4">
        <v>0</v>
      </c>
      <c r="AM36" s="4">
        <v>0</v>
      </c>
      <c r="AN36" s="4">
        <v>0</v>
      </c>
      <c r="AO36" s="4">
        <f t="shared" si="18"/>
        <v>1</v>
      </c>
    </row>
    <row r="37" spans="1:41" x14ac:dyDescent="0.35">
      <c r="A37" s="2" t="s">
        <v>43</v>
      </c>
      <c r="B37" s="4">
        <f t="shared" si="12"/>
        <v>117</v>
      </c>
      <c r="C37" s="4">
        <f t="shared" si="0"/>
        <v>128</v>
      </c>
      <c r="D37" s="4">
        <f t="shared" si="1"/>
        <v>202</v>
      </c>
      <c r="E37" s="4">
        <f t="shared" si="2"/>
        <v>1</v>
      </c>
      <c r="F37" s="4">
        <f t="shared" si="3"/>
        <v>20</v>
      </c>
      <c r="G37" s="4">
        <f t="shared" si="4"/>
        <v>7</v>
      </c>
      <c r="H37" s="4">
        <f t="shared" si="5"/>
        <v>15</v>
      </c>
      <c r="I37" s="4">
        <f t="shared" si="13"/>
        <v>245</v>
      </c>
      <c r="J37" s="4">
        <v>255</v>
      </c>
      <c r="K37" s="4">
        <v>264</v>
      </c>
      <c r="L37" s="4">
        <v>449</v>
      </c>
      <c r="M37" s="4">
        <v>9</v>
      </c>
      <c r="N37" s="4">
        <v>35</v>
      </c>
      <c r="O37" s="4">
        <v>9</v>
      </c>
      <c r="P37" s="4">
        <v>17</v>
      </c>
      <c r="Q37" s="4">
        <f t="shared" si="14"/>
        <v>519</v>
      </c>
      <c r="R37" s="4">
        <v>243</v>
      </c>
      <c r="S37" s="4">
        <v>249</v>
      </c>
      <c r="T37" s="4">
        <v>426</v>
      </c>
      <c r="U37" s="4">
        <v>9</v>
      </c>
      <c r="V37" s="4">
        <v>34</v>
      </c>
      <c r="W37" s="4">
        <v>9</v>
      </c>
      <c r="X37" s="4">
        <v>14</v>
      </c>
      <c r="Y37" s="4">
        <f t="shared" si="15"/>
        <v>492</v>
      </c>
      <c r="Z37" s="4">
        <f t="shared" si="16"/>
        <v>12</v>
      </c>
      <c r="AA37" s="4">
        <f t="shared" si="6"/>
        <v>15</v>
      </c>
      <c r="AB37" s="4">
        <f t="shared" si="7"/>
        <v>23</v>
      </c>
      <c r="AC37" s="4">
        <f t="shared" si="8"/>
        <v>0</v>
      </c>
      <c r="AD37" s="4">
        <f t="shared" si="9"/>
        <v>1</v>
      </c>
      <c r="AE37" s="4">
        <f t="shared" si="10"/>
        <v>0</v>
      </c>
      <c r="AF37" s="4">
        <f t="shared" si="11"/>
        <v>3</v>
      </c>
      <c r="AG37" s="4">
        <f t="shared" si="17"/>
        <v>27</v>
      </c>
      <c r="AH37" s="4">
        <v>105</v>
      </c>
      <c r="AI37" s="4">
        <v>113</v>
      </c>
      <c r="AJ37" s="4">
        <v>179</v>
      </c>
      <c r="AK37" s="4">
        <v>1</v>
      </c>
      <c r="AL37" s="4">
        <v>19</v>
      </c>
      <c r="AM37" s="4">
        <v>7</v>
      </c>
      <c r="AN37" s="4">
        <v>12</v>
      </c>
      <c r="AO37" s="4">
        <f t="shared" si="18"/>
        <v>218</v>
      </c>
    </row>
    <row r="38" spans="1:41" x14ac:dyDescent="0.35">
      <c r="A38" s="7" t="s">
        <v>44</v>
      </c>
      <c r="B38" s="8">
        <f t="shared" ref="B38:H38" si="38">SUM(B8:B37)</f>
        <v>36782</v>
      </c>
      <c r="C38" s="8">
        <f t="shared" si="38"/>
        <v>37065</v>
      </c>
      <c r="D38" s="8">
        <f t="shared" si="38"/>
        <v>58194</v>
      </c>
      <c r="E38" s="8">
        <f t="shared" si="38"/>
        <v>1387</v>
      </c>
      <c r="F38" s="8">
        <f t="shared" si="38"/>
        <v>8545</v>
      </c>
      <c r="G38" s="8">
        <f t="shared" si="38"/>
        <v>1757</v>
      </c>
      <c r="H38" s="8">
        <f t="shared" si="38"/>
        <v>3964</v>
      </c>
      <c r="I38" s="8">
        <f>SUM(D38:H38)</f>
        <v>73847</v>
      </c>
      <c r="J38" s="8">
        <f t="shared" ref="J38:P38" si="39">SUM(J8:J37)</f>
        <v>34255</v>
      </c>
      <c r="K38" s="8">
        <f t="shared" si="39"/>
        <v>34679</v>
      </c>
      <c r="L38" s="8">
        <f t="shared" si="39"/>
        <v>54268</v>
      </c>
      <c r="M38" s="8">
        <f t="shared" si="39"/>
        <v>1231</v>
      </c>
      <c r="N38" s="8">
        <f t="shared" si="39"/>
        <v>7893</v>
      </c>
      <c r="O38" s="8">
        <f t="shared" si="39"/>
        <v>1717</v>
      </c>
      <c r="P38" s="8">
        <f t="shared" si="39"/>
        <v>3825</v>
      </c>
      <c r="Q38" s="8">
        <f>SUM(L38:P38)</f>
        <v>68934</v>
      </c>
      <c r="R38" s="8">
        <f t="shared" ref="R38:X38" si="40">SUM(R8:R37)</f>
        <v>17965</v>
      </c>
      <c r="S38" s="8">
        <f t="shared" si="40"/>
        <v>17919</v>
      </c>
      <c r="T38" s="8">
        <f t="shared" si="40"/>
        <v>27972</v>
      </c>
      <c r="U38" s="8">
        <f t="shared" si="40"/>
        <v>613</v>
      </c>
      <c r="V38" s="8">
        <f t="shared" si="40"/>
        <v>4225</v>
      </c>
      <c r="W38" s="8">
        <f t="shared" si="40"/>
        <v>960</v>
      </c>
      <c r="X38" s="8">
        <f t="shared" si="40"/>
        <v>2114</v>
      </c>
      <c r="Y38" s="8">
        <f>SUM(T38:X38)</f>
        <v>35884</v>
      </c>
      <c r="Z38" s="8">
        <f t="shared" ref="Z38:AF38" si="41">SUM(Z8:Z37)</f>
        <v>16290</v>
      </c>
      <c r="AA38" s="8">
        <f t="shared" si="41"/>
        <v>16760</v>
      </c>
      <c r="AB38" s="8">
        <f t="shared" si="41"/>
        <v>26296</v>
      </c>
      <c r="AC38" s="8">
        <f t="shared" si="41"/>
        <v>618</v>
      </c>
      <c r="AD38" s="8">
        <f t="shared" si="41"/>
        <v>3668</v>
      </c>
      <c r="AE38" s="8">
        <f t="shared" si="41"/>
        <v>757</v>
      </c>
      <c r="AF38" s="8">
        <f t="shared" si="41"/>
        <v>1711</v>
      </c>
      <c r="AG38" s="8">
        <f>SUM(AB38:AF38)</f>
        <v>33050</v>
      </c>
      <c r="AH38" s="8">
        <f t="shared" ref="AH38:AN38" si="42">SUM(AH8:AH37)</f>
        <v>20492</v>
      </c>
      <c r="AI38" s="8">
        <f t="shared" si="42"/>
        <v>20305</v>
      </c>
      <c r="AJ38" s="8">
        <f t="shared" si="42"/>
        <v>31898</v>
      </c>
      <c r="AK38" s="8">
        <f t="shared" si="42"/>
        <v>769</v>
      </c>
      <c r="AL38" s="8">
        <f t="shared" si="42"/>
        <v>4877</v>
      </c>
      <c r="AM38" s="8">
        <f t="shared" si="42"/>
        <v>1000</v>
      </c>
      <c r="AN38" s="8">
        <f t="shared" si="42"/>
        <v>2253</v>
      </c>
      <c r="AO38" s="8">
        <f>SUM(AJ38:AN38)</f>
        <v>40797</v>
      </c>
    </row>
    <row r="39" spans="1:41" x14ac:dyDescent="0.35">
      <c r="A39" s="3" t="s">
        <v>46</v>
      </c>
      <c r="I39" s="9"/>
    </row>
  </sheetData>
  <mergeCells count="16">
    <mergeCell ref="AO6:AO7"/>
    <mergeCell ref="Z6:AA6"/>
    <mergeCell ref="AB6:AF6"/>
    <mergeCell ref="AG6:AG7"/>
    <mergeCell ref="AH6:AI6"/>
    <mergeCell ref="AJ6:AN6"/>
    <mergeCell ref="L6:P6"/>
    <mergeCell ref="Q6:Q7"/>
    <mergeCell ref="R6:S6"/>
    <mergeCell ref="T6:X6"/>
    <mergeCell ref="Y6:Y7"/>
    <mergeCell ref="A6:A7"/>
    <mergeCell ref="B6:C6"/>
    <mergeCell ref="D6:H6"/>
    <mergeCell ref="I6:I7"/>
    <mergeCell ref="J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Rural</vt:lpstr>
      <vt:lpstr>Urbano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Yenifer Johana Zuluaga Barco</dc:creator>
  <cp:lastModifiedBy>Maria Paz Valencia Olarte</cp:lastModifiedBy>
  <dcterms:created xsi:type="dcterms:W3CDTF">2022-03-29T15:35:47Z</dcterms:created>
  <dcterms:modified xsi:type="dcterms:W3CDTF">2026-07-10T14:17:50Z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111285-cafa-4fc9-8a9a-bd902089b24f_Enabled">
    <vt:lpwstr>true</vt:lpwstr>
  </property>
  <property fmtid="{D5CDD505-2E9C-101B-9397-08002B2CF9AE}" pid="3" name="MSIP_Label_fc111285-cafa-4fc9-8a9a-bd902089b24f_SetDate">
    <vt:lpwstr>2025-06-13T15:16:19Z</vt:lpwstr>
  </property>
  <property fmtid="{D5CDD505-2E9C-101B-9397-08002B2CF9AE}" pid="4" name="MSIP_Label_fc111285-cafa-4fc9-8a9a-bd902089b24f_Method">
    <vt:lpwstr>Privileged</vt:lpwstr>
  </property>
  <property fmtid="{D5CDD505-2E9C-101B-9397-08002B2CF9AE}" pid="5" name="MSIP_Label_fc111285-cafa-4fc9-8a9a-bd902089b24f_Name">
    <vt:lpwstr>Public</vt:lpwstr>
  </property>
  <property fmtid="{D5CDD505-2E9C-101B-9397-08002B2CF9AE}" pid="6" name="MSIP_Label_fc111285-cafa-4fc9-8a9a-bd902089b24f_SiteId">
    <vt:lpwstr>cbc2c381-2f2e-4d93-91d1-506c9316ace7</vt:lpwstr>
  </property>
  <property fmtid="{D5CDD505-2E9C-101B-9397-08002B2CF9AE}" pid="7" name="MSIP_Label_fc111285-cafa-4fc9-8a9a-bd902089b24f_ActionId">
    <vt:lpwstr>cb1c7de4-b646-46c7-9438-dd7110bc03ff</vt:lpwstr>
  </property>
  <property fmtid="{D5CDD505-2E9C-101B-9397-08002B2CF9AE}" pid="8" name="MSIP_Label_fc111285-cafa-4fc9-8a9a-bd902089b24f_ContentBits">
    <vt:lpwstr>0</vt:lpwstr>
  </property>
  <property fmtid="{D5CDD505-2E9C-101B-9397-08002B2CF9AE}" pid="9" name="MSIP_Label_fc111285-cafa-4fc9-8a9a-bd902089b24f_Tag">
    <vt:lpwstr>10, 0, 1, 1</vt:lpwstr>
  </property>
</Properties>
</file>