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valencia\Downloads\Anexos Informe Congreso\"/>
    </mc:Choice>
  </mc:AlternateContent>
  <xr:revisionPtr revIDLastSave="0" documentId="8_{B2F3B69E-2CC5-446D-9253-990B990D25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ertificad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8" i="2" l="1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X41" i="2"/>
  <c r="AW41" i="2"/>
  <c r="AV41" i="2"/>
  <c r="AU41" i="2"/>
  <c r="AT41" i="2"/>
  <c r="AS41" i="2"/>
  <c r="AR41" i="2"/>
  <c r="AQ41" i="2"/>
  <c r="AP41" i="2"/>
  <c r="AD41" i="2"/>
  <c r="AC41" i="2"/>
  <c r="AB41" i="2"/>
  <c r="AA41" i="2"/>
  <c r="Z41" i="2"/>
  <c r="Y41" i="2"/>
  <c r="X41" i="2"/>
  <c r="W41" i="2"/>
  <c r="V41" i="2"/>
  <c r="T41" i="2"/>
  <c r="S41" i="2"/>
  <c r="R41" i="2"/>
  <c r="Q41" i="2"/>
  <c r="P41" i="2"/>
  <c r="O41" i="2"/>
  <c r="N41" i="2"/>
  <c r="M41" i="2"/>
  <c r="L41" i="2"/>
  <c r="AY36" i="2" l="1"/>
  <c r="AN36" i="2"/>
  <c r="AM36" i="2"/>
  <c r="AL36" i="2"/>
  <c r="H36" i="2" s="1"/>
  <c r="AK36" i="2"/>
  <c r="G36" i="2" s="1"/>
  <c r="AJ36" i="2"/>
  <c r="F36" i="2" s="1"/>
  <c r="AI36" i="2"/>
  <c r="E36" i="2" s="1"/>
  <c r="AH36" i="2"/>
  <c r="D36" i="2" s="1"/>
  <c r="AG36" i="2"/>
  <c r="AF36" i="2"/>
  <c r="B36" i="2" s="1"/>
  <c r="AE36" i="2"/>
  <c r="U36" i="2"/>
  <c r="AO36" i="2" s="1"/>
  <c r="J36" i="2"/>
  <c r="I36" i="2"/>
  <c r="C36" i="2"/>
  <c r="J40" i="2"/>
  <c r="C31" i="2"/>
  <c r="J23" i="2"/>
  <c r="I23" i="2"/>
  <c r="AI41" i="2"/>
  <c r="AH41" i="2"/>
  <c r="AG41" i="2"/>
  <c r="AN40" i="2"/>
  <c r="AM40" i="2"/>
  <c r="I40" i="2" s="1"/>
  <c r="AL40" i="2"/>
  <c r="H40" i="2" s="1"/>
  <c r="AK40" i="2"/>
  <c r="G40" i="2" s="1"/>
  <c r="AJ40" i="2"/>
  <c r="F40" i="2" s="1"/>
  <c r="AI40" i="2"/>
  <c r="E40" i="2" s="1"/>
  <c r="AH40" i="2"/>
  <c r="D40" i="2" s="1"/>
  <c r="AG40" i="2"/>
  <c r="C40" i="2" s="1"/>
  <c r="AF40" i="2"/>
  <c r="B40" i="2" s="1"/>
  <c r="AN39" i="2"/>
  <c r="J39" i="2" s="1"/>
  <c r="AM39" i="2"/>
  <c r="I39" i="2" s="1"/>
  <c r="AL39" i="2"/>
  <c r="H39" i="2" s="1"/>
  <c r="AK39" i="2"/>
  <c r="G39" i="2" s="1"/>
  <c r="AJ39" i="2"/>
  <c r="F39" i="2" s="1"/>
  <c r="AI39" i="2"/>
  <c r="E39" i="2" s="1"/>
  <c r="AH39" i="2"/>
  <c r="D39" i="2" s="1"/>
  <c r="AG39" i="2"/>
  <c r="C39" i="2" s="1"/>
  <c r="AF39" i="2"/>
  <c r="B39" i="2" s="1"/>
  <c r="AN38" i="2"/>
  <c r="J38" i="2" s="1"/>
  <c r="AM38" i="2"/>
  <c r="I38" i="2" s="1"/>
  <c r="AL38" i="2"/>
  <c r="H38" i="2" s="1"/>
  <c r="AK38" i="2"/>
  <c r="G38" i="2" s="1"/>
  <c r="AJ38" i="2"/>
  <c r="F38" i="2" s="1"/>
  <c r="AI38" i="2"/>
  <c r="E38" i="2" s="1"/>
  <c r="AH38" i="2"/>
  <c r="D38" i="2" s="1"/>
  <c r="AG38" i="2"/>
  <c r="C38" i="2" s="1"/>
  <c r="AF38" i="2"/>
  <c r="B38" i="2" s="1"/>
  <c r="AN37" i="2"/>
  <c r="J37" i="2" s="1"/>
  <c r="AM37" i="2"/>
  <c r="I37" i="2" s="1"/>
  <c r="AL37" i="2"/>
  <c r="H37" i="2" s="1"/>
  <c r="AK37" i="2"/>
  <c r="G37" i="2" s="1"/>
  <c r="AJ37" i="2"/>
  <c r="F37" i="2" s="1"/>
  <c r="AI37" i="2"/>
  <c r="E37" i="2" s="1"/>
  <c r="AH37" i="2"/>
  <c r="D37" i="2" s="1"/>
  <c r="AG37" i="2"/>
  <c r="C37" i="2" s="1"/>
  <c r="AF37" i="2"/>
  <c r="B37" i="2" s="1"/>
  <c r="AN35" i="2"/>
  <c r="J35" i="2" s="1"/>
  <c r="AM35" i="2"/>
  <c r="I35" i="2" s="1"/>
  <c r="AL35" i="2"/>
  <c r="H35" i="2" s="1"/>
  <c r="AK35" i="2"/>
  <c r="G35" i="2" s="1"/>
  <c r="AJ35" i="2"/>
  <c r="F35" i="2" s="1"/>
  <c r="AI35" i="2"/>
  <c r="E35" i="2" s="1"/>
  <c r="AH35" i="2"/>
  <c r="D35" i="2" s="1"/>
  <c r="AG35" i="2"/>
  <c r="C35" i="2" s="1"/>
  <c r="AF35" i="2"/>
  <c r="B35" i="2" s="1"/>
  <c r="AN34" i="2"/>
  <c r="J34" i="2" s="1"/>
  <c r="AM34" i="2"/>
  <c r="I34" i="2" s="1"/>
  <c r="AL34" i="2"/>
  <c r="H34" i="2" s="1"/>
  <c r="AK34" i="2"/>
  <c r="G34" i="2" s="1"/>
  <c r="AJ34" i="2"/>
  <c r="F34" i="2" s="1"/>
  <c r="AI34" i="2"/>
  <c r="E34" i="2" s="1"/>
  <c r="AH34" i="2"/>
  <c r="D34" i="2" s="1"/>
  <c r="AG34" i="2"/>
  <c r="C34" i="2" s="1"/>
  <c r="AF34" i="2"/>
  <c r="B34" i="2" s="1"/>
  <c r="AN33" i="2"/>
  <c r="J33" i="2" s="1"/>
  <c r="AM33" i="2"/>
  <c r="I33" i="2" s="1"/>
  <c r="AL33" i="2"/>
  <c r="H33" i="2" s="1"/>
  <c r="AK33" i="2"/>
  <c r="G33" i="2" s="1"/>
  <c r="AJ33" i="2"/>
  <c r="F33" i="2" s="1"/>
  <c r="AI33" i="2"/>
  <c r="E33" i="2" s="1"/>
  <c r="AH33" i="2"/>
  <c r="D33" i="2" s="1"/>
  <c r="AG33" i="2"/>
  <c r="C33" i="2" s="1"/>
  <c r="AF33" i="2"/>
  <c r="B33" i="2" s="1"/>
  <c r="AN32" i="2"/>
  <c r="J32" i="2" s="1"/>
  <c r="AM32" i="2"/>
  <c r="I32" i="2" s="1"/>
  <c r="AL32" i="2"/>
  <c r="H32" i="2" s="1"/>
  <c r="AK32" i="2"/>
  <c r="G32" i="2" s="1"/>
  <c r="AJ32" i="2"/>
  <c r="F32" i="2" s="1"/>
  <c r="AI32" i="2"/>
  <c r="E32" i="2" s="1"/>
  <c r="AH32" i="2"/>
  <c r="D32" i="2" s="1"/>
  <c r="AG32" i="2"/>
  <c r="C32" i="2" s="1"/>
  <c r="AF32" i="2"/>
  <c r="B32" i="2" s="1"/>
  <c r="AN31" i="2"/>
  <c r="J31" i="2" s="1"/>
  <c r="AM31" i="2"/>
  <c r="I31" i="2" s="1"/>
  <c r="AL31" i="2"/>
  <c r="H31" i="2" s="1"/>
  <c r="AK31" i="2"/>
  <c r="G31" i="2" s="1"/>
  <c r="AJ31" i="2"/>
  <c r="F31" i="2" s="1"/>
  <c r="AI31" i="2"/>
  <c r="E31" i="2" s="1"/>
  <c r="AH31" i="2"/>
  <c r="D31" i="2" s="1"/>
  <c r="AG31" i="2"/>
  <c r="AF31" i="2"/>
  <c r="B31" i="2" s="1"/>
  <c r="AN30" i="2"/>
  <c r="J30" i="2" s="1"/>
  <c r="AM30" i="2"/>
  <c r="I30" i="2" s="1"/>
  <c r="AL30" i="2"/>
  <c r="H30" i="2" s="1"/>
  <c r="AK30" i="2"/>
  <c r="G30" i="2" s="1"/>
  <c r="AJ30" i="2"/>
  <c r="F30" i="2" s="1"/>
  <c r="AI30" i="2"/>
  <c r="E30" i="2" s="1"/>
  <c r="AH30" i="2"/>
  <c r="D30" i="2" s="1"/>
  <c r="AG30" i="2"/>
  <c r="C30" i="2" s="1"/>
  <c r="AF30" i="2"/>
  <c r="B30" i="2" s="1"/>
  <c r="AN29" i="2"/>
  <c r="J29" i="2" s="1"/>
  <c r="AM29" i="2"/>
  <c r="I29" i="2" s="1"/>
  <c r="AL29" i="2"/>
  <c r="H29" i="2" s="1"/>
  <c r="AK29" i="2"/>
  <c r="G29" i="2" s="1"/>
  <c r="AJ29" i="2"/>
  <c r="F29" i="2" s="1"/>
  <c r="AI29" i="2"/>
  <c r="E29" i="2" s="1"/>
  <c r="AH29" i="2"/>
  <c r="D29" i="2" s="1"/>
  <c r="AG29" i="2"/>
  <c r="C29" i="2" s="1"/>
  <c r="AF29" i="2"/>
  <c r="B29" i="2" s="1"/>
  <c r="AN28" i="2"/>
  <c r="J28" i="2" s="1"/>
  <c r="AM28" i="2"/>
  <c r="I28" i="2" s="1"/>
  <c r="AL28" i="2"/>
  <c r="H28" i="2" s="1"/>
  <c r="AK28" i="2"/>
  <c r="G28" i="2" s="1"/>
  <c r="AJ28" i="2"/>
  <c r="F28" i="2" s="1"/>
  <c r="AI28" i="2"/>
  <c r="E28" i="2" s="1"/>
  <c r="AH28" i="2"/>
  <c r="D28" i="2" s="1"/>
  <c r="AG28" i="2"/>
  <c r="C28" i="2" s="1"/>
  <c r="AF28" i="2"/>
  <c r="B28" i="2" s="1"/>
  <c r="AN27" i="2"/>
  <c r="J27" i="2" s="1"/>
  <c r="AM27" i="2"/>
  <c r="I27" i="2" s="1"/>
  <c r="AL27" i="2"/>
  <c r="H27" i="2" s="1"/>
  <c r="AK27" i="2"/>
  <c r="G27" i="2" s="1"/>
  <c r="AJ27" i="2"/>
  <c r="F27" i="2" s="1"/>
  <c r="AI27" i="2"/>
  <c r="E27" i="2" s="1"/>
  <c r="AH27" i="2"/>
  <c r="D27" i="2" s="1"/>
  <c r="AG27" i="2"/>
  <c r="C27" i="2" s="1"/>
  <c r="AF27" i="2"/>
  <c r="B27" i="2" s="1"/>
  <c r="AN26" i="2"/>
  <c r="J26" i="2" s="1"/>
  <c r="AM26" i="2"/>
  <c r="I26" i="2" s="1"/>
  <c r="AL26" i="2"/>
  <c r="H26" i="2" s="1"/>
  <c r="AK26" i="2"/>
  <c r="G26" i="2" s="1"/>
  <c r="AJ26" i="2"/>
  <c r="F26" i="2" s="1"/>
  <c r="AI26" i="2"/>
  <c r="E26" i="2" s="1"/>
  <c r="AH26" i="2"/>
  <c r="D26" i="2" s="1"/>
  <c r="AG26" i="2"/>
  <c r="C26" i="2" s="1"/>
  <c r="AF26" i="2"/>
  <c r="B26" i="2" s="1"/>
  <c r="AN25" i="2"/>
  <c r="J25" i="2" s="1"/>
  <c r="AM25" i="2"/>
  <c r="I25" i="2" s="1"/>
  <c r="AL25" i="2"/>
  <c r="H25" i="2" s="1"/>
  <c r="AK25" i="2"/>
  <c r="G25" i="2" s="1"/>
  <c r="AJ25" i="2"/>
  <c r="F25" i="2" s="1"/>
  <c r="AI25" i="2"/>
  <c r="E25" i="2" s="1"/>
  <c r="AH25" i="2"/>
  <c r="D25" i="2" s="1"/>
  <c r="AG25" i="2"/>
  <c r="C25" i="2" s="1"/>
  <c r="AF25" i="2"/>
  <c r="B25" i="2" s="1"/>
  <c r="AN24" i="2"/>
  <c r="J24" i="2" s="1"/>
  <c r="AM24" i="2"/>
  <c r="I24" i="2" s="1"/>
  <c r="AL24" i="2"/>
  <c r="H24" i="2" s="1"/>
  <c r="AK24" i="2"/>
  <c r="G24" i="2" s="1"/>
  <c r="AJ24" i="2"/>
  <c r="F24" i="2" s="1"/>
  <c r="AI24" i="2"/>
  <c r="E24" i="2" s="1"/>
  <c r="AH24" i="2"/>
  <c r="D24" i="2" s="1"/>
  <c r="AG24" i="2"/>
  <c r="C24" i="2" s="1"/>
  <c r="AF24" i="2"/>
  <c r="B24" i="2" s="1"/>
  <c r="AN23" i="2"/>
  <c r="AM23" i="2"/>
  <c r="AL23" i="2"/>
  <c r="H23" i="2" s="1"/>
  <c r="AK23" i="2"/>
  <c r="G23" i="2" s="1"/>
  <c r="AJ23" i="2"/>
  <c r="F23" i="2" s="1"/>
  <c r="AI23" i="2"/>
  <c r="E23" i="2" s="1"/>
  <c r="AH23" i="2"/>
  <c r="D23" i="2" s="1"/>
  <c r="AG23" i="2"/>
  <c r="C23" i="2" s="1"/>
  <c r="AF23" i="2"/>
  <c r="B23" i="2" s="1"/>
  <c r="AN22" i="2"/>
  <c r="J22" i="2" s="1"/>
  <c r="AM22" i="2"/>
  <c r="I22" i="2" s="1"/>
  <c r="AL22" i="2"/>
  <c r="H22" i="2" s="1"/>
  <c r="AK22" i="2"/>
  <c r="G22" i="2" s="1"/>
  <c r="AJ22" i="2"/>
  <c r="F22" i="2" s="1"/>
  <c r="AI22" i="2"/>
  <c r="E22" i="2" s="1"/>
  <c r="AH22" i="2"/>
  <c r="D22" i="2" s="1"/>
  <c r="AG22" i="2"/>
  <c r="C22" i="2" s="1"/>
  <c r="AF22" i="2"/>
  <c r="B22" i="2" s="1"/>
  <c r="AN21" i="2"/>
  <c r="J21" i="2" s="1"/>
  <c r="AM21" i="2"/>
  <c r="I21" i="2" s="1"/>
  <c r="AL21" i="2"/>
  <c r="H21" i="2" s="1"/>
  <c r="AK21" i="2"/>
  <c r="G21" i="2" s="1"/>
  <c r="AJ21" i="2"/>
  <c r="F21" i="2" s="1"/>
  <c r="AI21" i="2"/>
  <c r="E21" i="2" s="1"/>
  <c r="AH21" i="2"/>
  <c r="D21" i="2" s="1"/>
  <c r="AG21" i="2"/>
  <c r="C21" i="2" s="1"/>
  <c r="AF21" i="2"/>
  <c r="B21" i="2" s="1"/>
  <c r="AN20" i="2"/>
  <c r="J20" i="2" s="1"/>
  <c r="AM20" i="2"/>
  <c r="I20" i="2" s="1"/>
  <c r="AL20" i="2"/>
  <c r="H20" i="2" s="1"/>
  <c r="AK20" i="2"/>
  <c r="G20" i="2" s="1"/>
  <c r="AJ20" i="2"/>
  <c r="F20" i="2" s="1"/>
  <c r="AI20" i="2"/>
  <c r="E20" i="2" s="1"/>
  <c r="AH20" i="2"/>
  <c r="D20" i="2" s="1"/>
  <c r="AG20" i="2"/>
  <c r="C20" i="2" s="1"/>
  <c r="AF20" i="2"/>
  <c r="B20" i="2" s="1"/>
  <c r="AN19" i="2"/>
  <c r="J19" i="2" s="1"/>
  <c r="AM19" i="2"/>
  <c r="I19" i="2" s="1"/>
  <c r="AL19" i="2"/>
  <c r="H19" i="2" s="1"/>
  <c r="AK19" i="2"/>
  <c r="G19" i="2" s="1"/>
  <c r="AJ19" i="2"/>
  <c r="F19" i="2" s="1"/>
  <c r="AI19" i="2"/>
  <c r="E19" i="2" s="1"/>
  <c r="AH19" i="2"/>
  <c r="D19" i="2" s="1"/>
  <c r="AG19" i="2"/>
  <c r="C19" i="2" s="1"/>
  <c r="AF19" i="2"/>
  <c r="B19" i="2" s="1"/>
  <c r="AN18" i="2"/>
  <c r="J18" i="2" s="1"/>
  <c r="AM18" i="2"/>
  <c r="I18" i="2" s="1"/>
  <c r="AL18" i="2"/>
  <c r="H18" i="2" s="1"/>
  <c r="AK18" i="2"/>
  <c r="G18" i="2" s="1"/>
  <c r="AJ18" i="2"/>
  <c r="F18" i="2" s="1"/>
  <c r="AI18" i="2"/>
  <c r="E18" i="2" s="1"/>
  <c r="AH18" i="2"/>
  <c r="D18" i="2" s="1"/>
  <c r="AG18" i="2"/>
  <c r="C18" i="2" s="1"/>
  <c r="AF18" i="2"/>
  <c r="B18" i="2" s="1"/>
  <c r="AN17" i="2"/>
  <c r="J17" i="2" s="1"/>
  <c r="AM17" i="2"/>
  <c r="I17" i="2" s="1"/>
  <c r="AL17" i="2"/>
  <c r="H17" i="2" s="1"/>
  <c r="AK17" i="2"/>
  <c r="G17" i="2" s="1"/>
  <c r="AJ17" i="2"/>
  <c r="F17" i="2" s="1"/>
  <c r="AI17" i="2"/>
  <c r="E17" i="2" s="1"/>
  <c r="AH17" i="2"/>
  <c r="D17" i="2" s="1"/>
  <c r="AG17" i="2"/>
  <c r="C17" i="2" s="1"/>
  <c r="AF17" i="2"/>
  <c r="B17" i="2" s="1"/>
  <c r="AN16" i="2"/>
  <c r="J16" i="2" s="1"/>
  <c r="AM16" i="2"/>
  <c r="I16" i="2" s="1"/>
  <c r="AL16" i="2"/>
  <c r="H16" i="2" s="1"/>
  <c r="AK16" i="2"/>
  <c r="G16" i="2" s="1"/>
  <c r="AJ16" i="2"/>
  <c r="F16" i="2" s="1"/>
  <c r="AI16" i="2"/>
  <c r="E16" i="2" s="1"/>
  <c r="AH16" i="2"/>
  <c r="D16" i="2" s="1"/>
  <c r="AG16" i="2"/>
  <c r="C16" i="2" s="1"/>
  <c r="AF16" i="2"/>
  <c r="B16" i="2" s="1"/>
  <c r="AN15" i="2"/>
  <c r="J15" i="2" s="1"/>
  <c r="AM15" i="2"/>
  <c r="I15" i="2" s="1"/>
  <c r="AL15" i="2"/>
  <c r="H15" i="2" s="1"/>
  <c r="AK15" i="2"/>
  <c r="G15" i="2" s="1"/>
  <c r="AJ15" i="2"/>
  <c r="F15" i="2" s="1"/>
  <c r="AI15" i="2"/>
  <c r="E15" i="2" s="1"/>
  <c r="AH15" i="2"/>
  <c r="D15" i="2" s="1"/>
  <c r="AG15" i="2"/>
  <c r="C15" i="2" s="1"/>
  <c r="AF15" i="2"/>
  <c r="B15" i="2" s="1"/>
  <c r="AN14" i="2"/>
  <c r="J14" i="2" s="1"/>
  <c r="AM14" i="2"/>
  <c r="I14" i="2" s="1"/>
  <c r="AL14" i="2"/>
  <c r="H14" i="2" s="1"/>
  <c r="AK14" i="2"/>
  <c r="G14" i="2" s="1"/>
  <c r="AJ14" i="2"/>
  <c r="F14" i="2" s="1"/>
  <c r="AI14" i="2"/>
  <c r="E14" i="2" s="1"/>
  <c r="AH14" i="2"/>
  <c r="D14" i="2" s="1"/>
  <c r="AG14" i="2"/>
  <c r="C14" i="2" s="1"/>
  <c r="AF14" i="2"/>
  <c r="B14" i="2" s="1"/>
  <c r="AN13" i="2"/>
  <c r="J13" i="2" s="1"/>
  <c r="AM13" i="2"/>
  <c r="I13" i="2" s="1"/>
  <c r="AL13" i="2"/>
  <c r="H13" i="2" s="1"/>
  <c r="AK13" i="2"/>
  <c r="G13" i="2" s="1"/>
  <c r="AJ13" i="2"/>
  <c r="F13" i="2" s="1"/>
  <c r="AI13" i="2"/>
  <c r="E13" i="2" s="1"/>
  <c r="AH13" i="2"/>
  <c r="D13" i="2" s="1"/>
  <c r="AG13" i="2"/>
  <c r="C13" i="2" s="1"/>
  <c r="AF13" i="2"/>
  <c r="B13" i="2" s="1"/>
  <c r="AN12" i="2"/>
  <c r="J12" i="2" s="1"/>
  <c r="AM12" i="2"/>
  <c r="I12" i="2" s="1"/>
  <c r="AL12" i="2"/>
  <c r="H12" i="2" s="1"/>
  <c r="AK12" i="2"/>
  <c r="G12" i="2" s="1"/>
  <c r="AJ12" i="2"/>
  <c r="F12" i="2" s="1"/>
  <c r="AI12" i="2"/>
  <c r="E12" i="2" s="1"/>
  <c r="AH12" i="2"/>
  <c r="D12" i="2" s="1"/>
  <c r="AG12" i="2"/>
  <c r="C12" i="2" s="1"/>
  <c r="AF12" i="2"/>
  <c r="B12" i="2" s="1"/>
  <c r="AN11" i="2"/>
  <c r="J11" i="2" s="1"/>
  <c r="AM11" i="2"/>
  <c r="I11" i="2" s="1"/>
  <c r="AL11" i="2"/>
  <c r="H11" i="2" s="1"/>
  <c r="AK11" i="2"/>
  <c r="G11" i="2" s="1"/>
  <c r="AJ11" i="2"/>
  <c r="F11" i="2" s="1"/>
  <c r="AI11" i="2"/>
  <c r="E11" i="2" s="1"/>
  <c r="AH11" i="2"/>
  <c r="D11" i="2" s="1"/>
  <c r="AG11" i="2"/>
  <c r="C11" i="2" s="1"/>
  <c r="AF11" i="2"/>
  <c r="B11" i="2" s="1"/>
  <c r="AN10" i="2"/>
  <c r="J10" i="2" s="1"/>
  <c r="AM10" i="2"/>
  <c r="I10" i="2" s="1"/>
  <c r="AL10" i="2"/>
  <c r="H10" i="2" s="1"/>
  <c r="AK10" i="2"/>
  <c r="G10" i="2" s="1"/>
  <c r="AJ10" i="2"/>
  <c r="F10" i="2" s="1"/>
  <c r="AI10" i="2"/>
  <c r="E10" i="2" s="1"/>
  <c r="AH10" i="2"/>
  <c r="D10" i="2" s="1"/>
  <c r="AG10" i="2"/>
  <c r="C10" i="2" s="1"/>
  <c r="AF10" i="2"/>
  <c r="B10" i="2" s="1"/>
  <c r="AN9" i="2"/>
  <c r="J9" i="2" s="1"/>
  <c r="AM9" i="2"/>
  <c r="I9" i="2" s="1"/>
  <c r="AL9" i="2"/>
  <c r="H9" i="2" s="1"/>
  <c r="AK9" i="2"/>
  <c r="G9" i="2" s="1"/>
  <c r="AJ9" i="2"/>
  <c r="F9" i="2" s="1"/>
  <c r="AI9" i="2"/>
  <c r="E9" i="2" s="1"/>
  <c r="AH9" i="2"/>
  <c r="D9" i="2" s="1"/>
  <c r="AG9" i="2"/>
  <c r="C9" i="2" s="1"/>
  <c r="AF9" i="2"/>
  <c r="B9" i="2" s="1"/>
  <c r="AN8" i="2"/>
  <c r="J8" i="2" s="1"/>
  <c r="AM8" i="2"/>
  <c r="I8" i="2" s="1"/>
  <c r="AL8" i="2"/>
  <c r="H8" i="2" s="1"/>
  <c r="AK8" i="2"/>
  <c r="G8" i="2" s="1"/>
  <c r="AJ8" i="2"/>
  <c r="F8" i="2" s="1"/>
  <c r="AI8" i="2"/>
  <c r="E8" i="2" s="1"/>
  <c r="AH8" i="2"/>
  <c r="D8" i="2" s="1"/>
  <c r="AG8" i="2"/>
  <c r="C8" i="2" s="1"/>
  <c r="AF8" i="2"/>
  <c r="B8" i="2" s="1"/>
  <c r="AY41" i="2"/>
  <c r="AY40" i="2"/>
  <c r="AY39" i="2"/>
  <c r="AY38" i="2"/>
  <c r="AY37" i="2"/>
  <c r="AJ41" i="2"/>
  <c r="AF41" i="2"/>
  <c r="AE40" i="2"/>
  <c r="AE39" i="2"/>
  <c r="AE38" i="2"/>
  <c r="AO38" i="2" s="1"/>
  <c r="AE37" i="2"/>
  <c r="AE35" i="2"/>
  <c r="AE34" i="2"/>
  <c r="AE33" i="2"/>
  <c r="AE32" i="2"/>
  <c r="AO32" i="2" s="1"/>
  <c r="AE31" i="2"/>
  <c r="AE30" i="2"/>
  <c r="AE29" i="2"/>
  <c r="AO29" i="2" s="1"/>
  <c r="AE28" i="2"/>
  <c r="AE27" i="2"/>
  <c r="AE26" i="2"/>
  <c r="AE25" i="2"/>
  <c r="AE24" i="2"/>
  <c r="AO24" i="2" s="1"/>
  <c r="AE23" i="2"/>
  <c r="AE22" i="2"/>
  <c r="AE21" i="2"/>
  <c r="AO21" i="2" s="1"/>
  <c r="AE20" i="2"/>
  <c r="AE19" i="2"/>
  <c r="AE18" i="2"/>
  <c r="AE17" i="2"/>
  <c r="AE16" i="2"/>
  <c r="AO16" i="2" s="1"/>
  <c r="AE15" i="2"/>
  <c r="AE14" i="2"/>
  <c r="AE13" i="2"/>
  <c r="AO13" i="2" s="1"/>
  <c r="AE12" i="2"/>
  <c r="AE11" i="2"/>
  <c r="AE10" i="2"/>
  <c r="AE9" i="2"/>
  <c r="AE8" i="2"/>
  <c r="AN41" i="2"/>
  <c r="AM41" i="2"/>
  <c r="AL41" i="2"/>
  <c r="AK41" i="2"/>
  <c r="U40" i="2"/>
  <c r="AO40" i="2" s="1"/>
  <c r="U39" i="2"/>
  <c r="U38" i="2"/>
  <c r="U37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AO34" i="2" l="1"/>
  <c r="AO27" i="2"/>
  <c r="AO26" i="2"/>
  <c r="AO35" i="2"/>
  <c r="AO10" i="2"/>
  <c r="AO19" i="2"/>
  <c r="AO18" i="2"/>
  <c r="AO11" i="2"/>
  <c r="AO22" i="2"/>
  <c r="AO30" i="2"/>
  <c r="AO15" i="2"/>
  <c r="AO31" i="2"/>
  <c r="AO14" i="2"/>
  <c r="AO39" i="2"/>
  <c r="AO8" i="2"/>
  <c r="K27" i="2"/>
  <c r="AO9" i="2"/>
  <c r="AO17" i="2"/>
  <c r="AO25" i="2"/>
  <c r="AO33" i="2"/>
  <c r="K21" i="2"/>
  <c r="AO23" i="2"/>
  <c r="K36" i="2"/>
  <c r="K20" i="2"/>
  <c r="K13" i="2"/>
  <c r="K10" i="2"/>
  <c r="K11" i="2"/>
  <c r="K15" i="2"/>
  <c r="K30" i="2"/>
  <c r="AO12" i="2"/>
  <c r="AO20" i="2"/>
  <c r="AO28" i="2"/>
  <c r="AO37" i="2"/>
  <c r="K18" i="2"/>
  <c r="K19" i="2"/>
  <c r="K14" i="2"/>
  <c r="K34" i="2"/>
  <c r="K35" i="2"/>
  <c r="K31" i="2"/>
  <c r="K38" i="2"/>
  <c r="K12" i="2"/>
  <c r="K9" i="2"/>
  <c r="K24" i="2"/>
  <c r="K39" i="2"/>
  <c r="K26" i="2"/>
  <c r="K8" i="2"/>
  <c r="K17" i="2"/>
  <c r="K22" i="2"/>
  <c r="K29" i="2"/>
  <c r="K16" i="2"/>
  <c r="K25" i="2"/>
  <c r="K33" i="2"/>
  <c r="K40" i="2"/>
  <c r="K37" i="2"/>
  <c r="AE41" i="2"/>
  <c r="K28" i="2"/>
  <c r="K23" i="2"/>
  <c r="K32" i="2"/>
  <c r="U41" i="2"/>
  <c r="D41" i="2"/>
  <c r="C41" i="2"/>
  <c r="J41" i="2"/>
  <c r="I41" i="2"/>
  <c r="H41" i="2"/>
  <c r="G41" i="2"/>
  <c r="F41" i="2"/>
  <c r="E41" i="2"/>
  <c r="B41" i="2"/>
  <c r="AO41" i="2" l="1"/>
  <c r="K41" i="2"/>
</calcChain>
</file>

<file path=xl/sharedStrings.xml><?xml version="1.0" encoding="utf-8"?>
<sst xmlns="http://schemas.openxmlformats.org/spreadsheetml/2006/main" count="102" uniqueCount="54">
  <si>
    <t>SENA DIRECCIÓN GENERAL</t>
  </si>
  <si>
    <t xml:space="preserve">DIRECCIÓN DE EMPLEO Y TRABAJO </t>
  </si>
  <si>
    <t>GENERO</t>
  </si>
  <si>
    <t>ENFOQUE DIFERENCIAL</t>
  </si>
  <si>
    <t>TOTAL</t>
  </si>
  <si>
    <t>DESPLAZADOS POR LA VIOLENCIA</t>
  </si>
  <si>
    <t>AFROCOLOMBIANOS DESPLAZADOS POR LA VIOLENCIA</t>
  </si>
  <si>
    <t>INDÍGENAS DESPLAZADOS POR LA VIOLENCIA</t>
  </si>
  <si>
    <t>OTROS HECHOS VICTIMIZANTES</t>
  </si>
  <si>
    <t>Totales</t>
  </si>
  <si>
    <t>REGIONAL</t>
  </si>
  <si>
    <t>DESPLAZADOS CON DISCAPACIDAD</t>
  </si>
  <si>
    <t>Fuente: Sistema Nacional de Formación para el Trabajo - Grupo de Certificación de Competencias Laborales</t>
  </si>
  <si>
    <t>CERTIFICADOS POR COMPETENCIAS LABORALES POBLACIÓN VÍCTIMA</t>
  </si>
  <si>
    <t>NO BINARIO</t>
  </si>
  <si>
    <t>FEMENINO</t>
  </si>
  <si>
    <t>MASCULINO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</si>
  <si>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</si>
  <si>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</si>
  <si>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</si>
  <si>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</si>
  <si>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</si>
  <si>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</si>
  <si>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</si>
  <si>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</si>
  <si>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</si>
  <si>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</si>
  <si>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</si>
  <si>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</si>
  <si>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</si>
  <si>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</si>
  <si>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DISTRITO CAPITAL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</si>
  <si>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</si>
  <si>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</si>
  <si>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</si>
  <si>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</si>
  <si>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</si>
  <si>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</si>
  <si>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</si>
  <si>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</si>
  <si>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</si>
  <si>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</si>
  <si>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</si>
  <si>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</si>
  <si>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</si>
  <si>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TOLIMA</t>
  </si>
  <si>
    <t>VALLE</t>
  </si>
  <si>
    <t>VAUPÉS</t>
  </si>
  <si>
    <t>VICHADA</t>
  </si>
  <si>
    <t>EN BLANCO</t>
  </si>
  <si>
    <t>DE JULIO 2025 A JUNIO DE 2026</t>
  </si>
  <si>
    <t>DIC</t>
  </si>
  <si>
    <t>JUN</t>
  </si>
  <si>
    <t>SUCRE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</si>
</sst>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4" xfId="0" applyBorder="1"/>
    <xf numFmtId="164" fontId="0" fillId="0" borderId="1" xfId="1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64" fontId="3" fillId="2" borderId="1" xfId="1" applyNumberFormat="1" applyFont="1" applyFill="1" applyBorder="1"/>
    <xf numFmtId="164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2"/>
  <sheetViews>
    <sheetView tabSelected="1" workbookViewId="0">
      <selection activeCell="A6" sqref="A6:A7"/>
    </sheetView>
  </sheetViews>
  <sheetFormatPr baseColWidth="10" defaultRowHeight="14.5" x14ac:dyDescent="0.35"/>
  <cols>
    <col min="1" max="1" width="17.81640625" customWidth="1"/>
    <col min="2" max="5" width="11.453125" customWidth="1"/>
    <col min="6" max="6" width="20" customWidth="1"/>
    <col min="7" max="7" width="18.1796875" customWidth="1"/>
    <col min="8" max="8" width="35" customWidth="1"/>
    <col min="9" max="9" width="24.453125" customWidth="1"/>
    <col min="10" max="10" width="15.453125" customWidth="1"/>
    <col min="11" max="11" width="11.453125" customWidth="1"/>
    <col min="12" max="51" width="0" hidden="1" customWidth="1"/>
  </cols>
  <sheetData>
    <row r="1" spans="1:51" x14ac:dyDescent="0.35">
      <c r="A1" s="1" t="s">
        <v>0</v>
      </c>
    </row>
    <row r="2" spans="1:51" x14ac:dyDescent="0.35">
      <c r="A2" s="1" t="s">
        <v>13</v>
      </c>
    </row>
    <row r="3" spans="1:51" x14ac:dyDescent="0.35">
      <c r="A3" s="1" t="s">
        <v>1</v>
      </c>
    </row>
    <row r="4" spans="1:51" x14ac:dyDescent="0.35">
      <c r="A4" s="1" t="s">
        <v>50</v>
      </c>
    </row>
    <row r="5" spans="1:51" x14ac:dyDescent="0.35">
      <c r="P5" t="s">
        <v>51</v>
      </c>
      <c r="Z5" t="s">
        <v>52</v>
      </c>
      <c r="AJ5">
        <v>2025</v>
      </c>
      <c r="AT5">
        <v>2026</v>
      </c>
    </row>
    <row r="6" spans="1:51" x14ac:dyDescent="0.35">
      <c r="A6" s="13" t="s">
        <v>10</v>
      </c>
      <c r="B6" s="12" t="s">
        <v>2</v>
      </c>
      <c r="C6" s="12"/>
      <c r="D6" s="12"/>
      <c r="E6" s="12"/>
      <c r="F6" s="12" t="s">
        <v>3</v>
      </c>
      <c r="G6" s="12"/>
      <c r="H6" s="12"/>
      <c r="I6" s="12"/>
      <c r="J6" s="12"/>
      <c r="K6" s="10" t="s">
        <v>4</v>
      </c>
      <c r="L6" s="12" t="s">
        <v>2</v>
      </c>
      <c r="M6" s="12"/>
      <c r="N6" s="12"/>
      <c r="O6" s="12"/>
      <c r="P6" s="12" t="s">
        <v>3</v>
      </c>
      <c r="Q6" s="12"/>
      <c r="R6" s="12"/>
      <c r="S6" s="12"/>
      <c r="T6" s="12"/>
      <c r="U6" s="10" t="s">
        <v>4</v>
      </c>
      <c r="V6" s="12" t="s">
        <v>2</v>
      </c>
      <c r="W6" s="12"/>
      <c r="X6" s="12"/>
      <c r="Y6" s="12"/>
      <c r="Z6" s="12" t="s">
        <v>3</v>
      </c>
      <c r="AA6" s="12"/>
      <c r="AB6" s="12"/>
      <c r="AC6" s="12"/>
      <c r="AD6" s="12"/>
      <c r="AE6" s="10" t="s">
        <v>4</v>
      </c>
      <c r="AF6" s="12" t="s">
        <v>2</v>
      </c>
      <c r="AG6" s="12"/>
      <c r="AH6" s="12"/>
      <c r="AI6" s="12"/>
      <c r="AJ6" s="12" t="s">
        <v>3</v>
      </c>
      <c r="AK6" s="12"/>
      <c r="AL6" s="12"/>
      <c r="AM6" s="12"/>
      <c r="AN6" s="12"/>
      <c r="AO6" s="10" t="s">
        <v>4</v>
      </c>
      <c r="AP6" s="12" t="s">
        <v>2</v>
      </c>
      <c r="AQ6" s="12"/>
      <c r="AR6" s="12"/>
      <c r="AS6" s="12"/>
      <c r="AT6" s="12" t="s">
        <v>3</v>
      </c>
      <c r="AU6" s="12"/>
      <c r="AV6" s="12"/>
      <c r="AW6" s="12"/>
      <c r="AX6" s="12"/>
      <c r="AY6" s="10" t="s">
        <v>4</v>
      </c>
    </row>
    <row r="7" spans="1:51" ht="72.5" x14ac:dyDescent="0.35">
      <c r="A7" s="13"/>
      <c r="B7" s="6" t="s">
        <v>15</v>
      </c>
      <c r="C7" s="6" t="s">
        <v>16</v>
      </c>
      <c r="D7" s="6" t="s">
        <v>14</v>
      </c>
      <c r="E7" s="6" t="s">
        <v>49</v>
      </c>
      <c r="F7" s="5" t="s">
        <v>5</v>
      </c>
      <c r="G7" s="5" t="s">
        <v>11</v>
      </c>
      <c r="H7" s="5" t="s">
        <v>6</v>
      </c>
      <c r="I7" s="5" t="s">
        <v>7</v>
      </c>
      <c r="J7" s="5" t="s">
        <v>8</v>
      </c>
      <c r="K7" s="11"/>
      <c r="L7" s="6" t="s">
        <v>15</v>
      </c>
      <c r="M7" s="6" t="s">
        <v>16</v>
      </c>
      <c r="N7" s="6" t="s">
        <v>14</v>
      </c>
      <c r="O7" s="6" t="s">
        <v>49</v>
      </c>
      <c r="P7" s="5" t="s">
        <v>5</v>
      </c>
      <c r="Q7" s="5" t="s">
        <v>11</v>
      </c>
      <c r="R7" s="5" t="s">
        <v>6</v>
      </c>
      <c r="S7" s="5" t="s">
        <v>7</v>
      </c>
      <c r="T7" s="5" t="s">
        <v>8</v>
      </c>
      <c r="U7" s="11"/>
      <c r="V7" s="6" t="s">
        <v>15</v>
      </c>
      <c r="W7" s="6" t="s">
        <v>16</v>
      </c>
      <c r="X7" s="6" t="s">
        <v>14</v>
      </c>
      <c r="Y7" s="6" t="s">
        <v>49</v>
      </c>
      <c r="Z7" s="5" t="s">
        <v>5</v>
      </c>
      <c r="AA7" s="5" t="s">
        <v>11</v>
      </c>
      <c r="AB7" s="5" t="s">
        <v>6</v>
      </c>
      <c r="AC7" s="5" t="s">
        <v>7</v>
      </c>
      <c r="AD7" s="5" t="s">
        <v>8</v>
      </c>
      <c r="AE7" s="11"/>
      <c r="AF7" s="6" t="s">
        <v>15</v>
      </c>
      <c r="AG7" s="6" t="s">
        <v>16</v>
      </c>
      <c r="AH7" s="6" t="s">
        <v>14</v>
      </c>
      <c r="AI7" s="6" t="s">
        <v>49</v>
      </c>
      <c r="AJ7" s="5" t="s">
        <v>5</v>
      </c>
      <c r="AK7" s="5" t="s">
        <v>11</v>
      </c>
      <c r="AL7" s="5" t="s">
        <v>6</v>
      </c>
      <c r="AM7" s="5" t="s">
        <v>7</v>
      </c>
      <c r="AN7" s="5" t="s">
        <v>8</v>
      </c>
      <c r="AO7" s="11"/>
      <c r="AP7" s="6" t="s">
        <v>15</v>
      </c>
      <c r="AQ7" s="6" t="s">
        <v>16</v>
      </c>
      <c r="AR7" s="6" t="s">
        <v>14</v>
      </c>
      <c r="AS7" s="6" t="s">
        <v>49</v>
      </c>
      <c r="AT7" s="5" t="s">
        <v>5</v>
      </c>
      <c r="AU7" s="5" t="s">
        <v>11</v>
      </c>
      <c r="AV7" s="5" t="s">
        <v>6</v>
      </c>
      <c r="AW7" s="5" t="s">
        <v>7</v>
      </c>
      <c r="AX7" s="5" t="s">
        <v>8</v>
      </c>
      <c r="AY7" s="11"/>
    </row>
    <row r="8" spans="1:51" x14ac:dyDescent="0.35">
      <c r="A8" s="2" t="s">
        <v>17</v>
      </c>
      <c r="B8" s="4">
        <f>+AF8+AP8</f>
        <v>20</v>
      </c>
      <c r="C8" s="4">
        <f t="shared" ref="C8:C40" si="0">+AG8+AQ8</f>
        <v>14</v>
      </c>
      <c r="D8" s="4">
        <f t="shared" ref="D8:D40" si="1">+AH8+AR8</f>
        <v>0</v>
      </c>
      <c r="E8" s="4">
        <f t="shared" ref="E8:E40" si="2">+AI8+AS8</f>
        <v>3</v>
      </c>
      <c r="F8" s="4">
        <f t="shared" ref="F8:F40" si="3">+AJ8+AT8</f>
        <v>18</v>
      </c>
      <c r="G8" s="4">
        <f t="shared" ref="G8:G40" si="4">+AK8+AU8</f>
        <v>0</v>
      </c>
      <c r="H8" s="4">
        <f t="shared" ref="H8:H40" si="5">+AL8+AV8</f>
        <v>1</v>
      </c>
      <c r="I8" s="4">
        <f t="shared" ref="I8:I40" si="6">+AM8+AW8</f>
        <v>15</v>
      </c>
      <c r="J8" s="4">
        <f t="shared" ref="J8:J40" si="7">+AN8+AX8</f>
        <v>3</v>
      </c>
      <c r="K8" s="4">
        <f>SUM(F8:J8)</f>
        <v>37</v>
      </c>
      <c r="L8" s="4">
        <v>18</v>
      </c>
      <c r="M8" s="4">
        <v>12</v>
      </c>
      <c r="N8" s="4"/>
      <c r="O8" s="4">
        <v>2</v>
      </c>
      <c r="P8" s="4">
        <v>18</v>
      </c>
      <c r="Q8" s="4">
        <v>0</v>
      </c>
      <c r="R8" s="4">
        <v>1</v>
      </c>
      <c r="S8" s="4">
        <v>11</v>
      </c>
      <c r="T8" s="4">
        <v>2</v>
      </c>
      <c r="U8" s="4">
        <f>SUM(P8:T8)</f>
        <v>32</v>
      </c>
      <c r="V8" s="4">
        <v>2</v>
      </c>
      <c r="W8" s="4"/>
      <c r="X8" s="4"/>
      <c r="Y8" s="4">
        <v>2</v>
      </c>
      <c r="Z8" s="4">
        <v>3</v>
      </c>
      <c r="AA8" s="4">
        <v>0</v>
      </c>
      <c r="AB8" s="4">
        <v>0</v>
      </c>
      <c r="AC8" s="4">
        <v>1</v>
      </c>
      <c r="AD8" s="4">
        <v>0</v>
      </c>
      <c r="AE8" s="4">
        <f>SUM(Z8:AD8)</f>
        <v>4</v>
      </c>
      <c r="AF8" s="4">
        <f>+L8-V8</f>
        <v>16</v>
      </c>
      <c r="AG8" s="4">
        <f t="shared" ref="AG8:AG41" si="8">+M8-W8</f>
        <v>12</v>
      </c>
      <c r="AH8" s="4">
        <f t="shared" ref="AH8:AH41" si="9">+N8-X8</f>
        <v>0</v>
      </c>
      <c r="AI8" s="4">
        <f t="shared" ref="AI8:AI41" si="10">+O8-Y8</f>
        <v>0</v>
      </c>
      <c r="AJ8" s="4">
        <f t="shared" ref="AJ8:AJ41" si="11">+P8-Z8</f>
        <v>15</v>
      </c>
      <c r="AK8" s="4">
        <f t="shared" ref="AK8:AK41" si="12">+Q8-AA8</f>
        <v>0</v>
      </c>
      <c r="AL8" s="4">
        <f t="shared" ref="AL8:AL41" si="13">+R8-AB8</f>
        <v>1</v>
      </c>
      <c r="AM8" s="4">
        <f t="shared" ref="AM8:AM41" si="14">+S8-AC8</f>
        <v>10</v>
      </c>
      <c r="AN8" s="4">
        <f t="shared" ref="AN8:AN41" si="15">+T8-AD8</f>
        <v>2</v>
      </c>
      <c r="AO8" s="4">
        <f t="shared" ref="AO8:AO41" si="16">+U8-AE8</f>
        <v>28</v>
      </c>
      <c r="AP8" s="4">
        <v>4</v>
      </c>
      <c r="AQ8" s="4">
        <v>2</v>
      </c>
      <c r="AR8" s="4"/>
      <c r="AS8" s="4">
        <v>3</v>
      </c>
      <c r="AT8" s="4">
        <v>3</v>
      </c>
      <c r="AU8" s="4">
        <v>0</v>
      </c>
      <c r="AV8" s="4">
        <v>0</v>
      </c>
      <c r="AW8" s="4">
        <v>5</v>
      </c>
      <c r="AX8" s="4">
        <v>1</v>
      </c>
      <c r="AY8" s="4">
        <f>SUM(AT8:AX8)</f>
        <v>9</v>
      </c>
    </row>
    <row r="9" spans="1:51" x14ac:dyDescent="0.35">
      <c r="A9" s="2" t="s">
        <v>18</v>
      </c>
      <c r="B9" s="4">
        <f t="shared" ref="B9:B40" si="17">+AF9+AP9</f>
        <v>3261</v>
      </c>
      <c r="C9" s="4">
        <f t="shared" si="0"/>
        <v>4056</v>
      </c>
      <c r="D9" s="4">
        <f t="shared" si="1"/>
        <v>12</v>
      </c>
      <c r="E9" s="4">
        <f t="shared" si="2"/>
        <v>1778</v>
      </c>
      <c r="F9" s="4">
        <f t="shared" si="3"/>
        <v>6708</v>
      </c>
      <c r="G9" s="4">
        <f t="shared" si="4"/>
        <v>284</v>
      </c>
      <c r="H9" s="4">
        <f t="shared" si="5"/>
        <v>1008</v>
      </c>
      <c r="I9" s="4">
        <f t="shared" si="6"/>
        <v>310</v>
      </c>
      <c r="J9" s="4">
        <f t="shared" si="7"/>
        <v>797</v>
      </c>
      <c r="K9" s="4">
        <f t="shared" ref="K9:K40" si="18">SUM(F9:J9)</f>
        <v>9107</v>
      </c>
      <c r="L9" s="4">
        <v>3149</v>
      </c>
      <c r="M9" s="4">
        <v>4005</v>
      </c>
      <c r="N9" s="4">
        <v>14</v>
      </c>
      <c r="O9" s="4">
        <v>1828</v>
      </c>
      <c r="P9" s="4">
        <v>6494</v>
      </c>
      <c r="Q9" s="4">
        <v>291</v>
      </c>
      <c r="R9" s="4">
        <v>1106</v>
      </c>
      <c r="S9" s="4">
        <v>354</v>
      </c>
      <c r="T9" s="4">
        <v>751</v>
      </c>
      <c r="U9" s="4">
        <f t="shared" ref="U9:U40" si="19">SUM(P9:T9)</f>
        <v>8996</v>
      </c>
      <c r="V9" s="4">
        <v>842</v>
      </c>
      <c r="W9" s="4">
        <v>1164</v>
      </c>
      <c r="X9" s="4">
        <v>6</v>
      </c>
      <c r="Y9" s="4">
        <v>590</v>
      </c>
      <c r="Z9" s="4">
        <v>1853</v>
      </c>
      <c r="AA9" s="4">
        <v>77</v>
      </c>
      <c r="AB9" s="4">
        <v>368</v>
      </c>
      <c r="AC9" s="4">
        <v>119</v>
      </c>
      <c r="AD9" s="4">
        <v>185</v>
      </c>
      <c r="AE9" s="4">
        <f t="shared" ref="AE9:AE40" si="20">SUM(Z9:AD9)</f>
        <v>2602</v>
      </c>
      <c r="AF9" s="4">
        <f t="shared" ref="AF9:AF41" si="21">+L9-V9</f>
        <v>2307</v>
      </c>
      <c r="AG9" s="4">
        <f t="shared" si="8"/>
        <v>2841</v>
      </c>
      <c r="AH9" s="4">
        <f t="shared" si="9"/>
        <v>8</v>
      </c>
      <c r="AI9" s="4">
        <f t="shared" si="10"/>
        <v>1238</v>
      </c>
      <c r="AJ9" s="4">
        <f t="shared" si="11"/>
        <v>4641</v>
      </c>
      <c r="AK9" s="4">
        <f t="shared" si="12"/>
        <v>214</v>
      </c>
      <c r="AL9" s="4">
        <f t="shared" si="13"/>
        <v>738</v>
      </c>
      <c r="AM9" s="4">
        <f t="shared" si="14"/>
        <v>235</v>
      </c>
      <c r="AN9" s="4">
        <f t="shared" si="15"/>
        <v>566</v>
      </c>
      <c r="AO9" s="4">
        <f t="shared" si="16"/>
        <v>6394</v>
      </c>
      <c r="AP9" s="4">
        <v>954</v>
      </c>
      <c r="AQ9" s="4">
        <v>1215</v>
      </c>
      <c r="AR9" s="4">
        <v>4</v>
      </c>
      <c r="AS9" s="4">
        <v>540</v>
      </c>
      <c r="AT9" s="4">
        <v>2067</v>
      </c>
      <c r="AU9" s="4">
        <v>70</v>
      </c>
      <c r="AV9" s="4">
        <v>270</v>
      </c>
      <c r="AW9" s="4">
        <v>75</v>
      </c>
      <c r="AX9" s="4">
        <v>231</v>
      </c>
      <c r="AY9" s="4">
        <f t="shared" ref="AY9:AY40" si="22">SUM(AT9:AX9)</f>
        <v>2713</v>
      </c>
    </row>
    <row r="10" spans="1:51" x14ac:dyDescent="0.35">
      <c r="A10" s="2" t="s">
        <v>19</v>
      </c>
      <c r="B10" s="4">
        <f t="shared" si="17"/>
        <v>251</v>
      </c>
      <c r="C10" s="4">
        <f t="shared" si="0"/>
        <v>183</v>
      </c>
      <c r="D10" s="4">
        <f t="shared" si="1"/>
        <v>3</v>
      </c>
      <c r="E10" s="4">
        <f t="shared" si="2"/>
        <v>66</v>
      </c>
      <c r="F10" s="4">
        <f t="shared" si="3"/>
        <v>401</v>
      </c>
      <c r="G10" s="4">
        <f t="shared" si="4"/>
        <v>18</v>
      </c>
      <c r="H10" s="4">
        <f t="shared" si="5"/>
        <v>28</v>
      </c>
      <c r="I10" s="4">
        <f t="shared" si="6"/>
        <v>5</v>
      </c>
      <c r="J10" s="4">
        <f t="shared" si="7"/>
        <v>51</v>
      </c>
      <c r="K10" s="4">
        <f t="shared" si="18"/>
        <v>503</v>
      </c>
      <c r="L10" s="4">
        <v>218</v>
      </c>
      <c r="M10" s="4">
        <v>147</v>
      </c>
      <c r="N10" s="4"/>
      <c r="O10" s="4">
        <v>95</v>
      </c>
      <c r="P10" s="4">
        <v>359</v>
      </c>
      <c r="Q10" s="4">
        <v>17</v>
      </c>
      <c r="R10" s="4">
        <v>33</v>
      </c>
      <c r="S10" s="4">
        <v>2</v>
      </c>
      <c r="T10" s="4">
        <v>49</v>
      </c>
      <c r="U10" s="4">
        <f t="shared" si="19"/>
        <v>460</v>
      </c>
      <c r="V10" s="4">
        <v>107</v>
      </c>
      <c r="W10" s="4">
        <v>37</v>
      </c>
      <c r="X10" s="4"/>
      <c r="Y10" s="4">
        <v>51</v>
      </c>
      <c r="Z10" s="4">
        <v>155</v>
      </c>
      <c r="AA10" s="4">
        <v>4</v>
      </c>
      <c r="AB10" s="4">
        <v>15</v>
      </c>
      <c r="AC10" s="4">
        <v>0</v>
      </c>
      <c r="AD10" s="4">
        <v>21</v>
      </c>
      <c r="AE10" s="4">
        <f t="shared" si="20"/>
        <v>195</v>
      </c>
      <c r="AF10" s="4">
        <f t="shared" si="21"/>
        <v>111</v>
      </c>
      <c r="AG10" s="4">
        <f t="shared" si="8"/>
        <v>110</v>
      </c>
      <c r="AH10" s="4">
        <f t="shared" si="9"/>
        <v>0</v>
      </c>
      <c r="AI10" s="4">
        <f t="shared" si="10"/>
        <v>44</v>
      </c>
      <c r="AJ10" s="4">
        <f t="shared" si="11"/>
        <v>204</v>
      </c>
      <c r="AK10" s="4">
        <f t="shared" si="12"/>
        <v>13</v>
      </c>
      <c r="AL10" s="4">
        <f t="shared" si="13"/>
        <v>18</v>
      </c>
      <c r="AM10" s="4">
        <f t="shared" si="14"/>
        <v>2</v>
      </c>
      <c r="AN10" s="4">
        <f t="shared" si="15"/>
        <v>28</v>
      </c>
      <c r="AO10" s="4">
        <f t="shared" si="16"/>
        <v>265</v>
      </c>
      <c r="AP10" s="4">
        <v>140</v>
      </c>
      <c r="AQ10" s="4">
        <v>73</v>
      </c>
      <c r="AR10" s="4">
        <v>3</v>
      </c>
      <c r="AS10" s="4">
        <v>22</v>
      </c>
      <c r="AT10" s="4">
        <v>197</v>
      </c>
      <c r="AU10" s="4">
        <v>5</v>
      </c>
      <c r="AV10" s="4">
        <v>10</v>
      </c>
      <c r="AW10" s="4">
        <v>3</v>
      </c>
      <c r="AX10" s="4">
        <v>23</v>
      </c>
      <c r="AY10" s="4">
        <f t="shared" si="22"/>
        <v>238</v>
      </c>
    </row>
    <row r="11" spans="1:51" x14ac:dyDescent="0.35">
      <c r="A11" s="2" t="s">
        <v>20</v>
      </c>
      <c r="B11" s="4">
        <f t="shared" si="17"/>
        <v>416</v>
      </c>
      <c r="C11" s="4">
        <f t="shared" si="0"/>
        <v>760</v>
      </c>
      <c r="D11" s="4">
        <f t="shared" si="1"/>
        <v>1</v>
      </c>
      <c r="E11" s="4">
        <f t="shared" si="2"/>
        <v>237</v>
      </c>
      <c r="F11" s="4">
        <f t="shared" si="3"/>
        <v>1094</v>
      </c>
      <c r="G11" s="4">
        <f t="shared" si="4"/>
        <v>31</v>
      </c>
      <c r="H11" s="4">
        <f t="shared" si="5"/>
        <v>172</v>
      </c>
      <c r="I11" s="4">
        <f t="shared" si="6"/>
        <v>42</v>
      </c>
      <c r="J11" s="4">
        <f t="shared" si="7"/>
        <v>75</v>
      </c>
      <c r="K11" s="4">
        <f t="shared" si="18"/>
        <v>1414</v>
      </c>
      <c r="L11" s="4">
        <v>437</v>
      </c>
      <c r="M11" s="4">
        <v>829</v>
      </c>
      <c r="N11" s="4">
        <v>1</v>
      </c>
      <c r="O11" s="4">
        <v>266</v>
      </c>
      <c r="P11" s="4">
        <v>1174</v>
      </c>
      <c r="Q11" s="4">
        <v>33</v>
      </c>
      <c r="R11" s="4">
        <v>190</v>
      </c>
      <c r="S11" s="4">
        <v>51</v>
      </c>
      <c r="T11" s="4">
        <v>85</v>
      </c>
      <c r="U11" s="4">
        <f t="shared" si="19"/>
        <v>1533</v>
      </c>
      <c r="V11" s="4">
        <v>136</v>
      </c>
      <c r="W11" s="4">
        <v>294</v>
      </c>
      <c r="X11" s="4"/>
      <c r="Y11" s="4">
        <v>82</v>
      </c>
      <c r="Z11" s="4">
        <v>383</v>
      </c>
      <c r="AA11" s="4">
        <v>14</v>
      </c>
      <c r="AB11" s="4">
        <v>59</v>
      </c>
      <c r="AC11" s="4">
        <v>20</v>
      </c>
      <c r="AD11" s="4">
        <v>36</v>
      </c>
      <c r="AE11" s="4">
        <f t="shared" si="20"/>
        <v>512</v>
      </c>
      <c r="AF11" s="4">
        <f t="shared" si="21"/>
        <v>301</v>
      </c>
      <c r="AG11" s="4">
        <f t="shared" si="8"/>
        <v>535</v>
      </c>
      <c r="AH11" s="4">
        <f t="shared" si="9"/>
        <v>1</v>
      </c>
      <c r="AI11" s="4">
        <f t="shared" si="10"/>
        <v>184</v>
      </c>
      <c r="AJ11" s="4">
        <f t="shared" si="11"/>
        <v>791</v>
      </c>
      <c r="AK11" s="4">
        <f t="shared" si="12"/>
        <v>19</v>
      </c>
      <c r="AL11" s="4">
        <f t="shared" si="13"/>
        <v>131</v>
      </c>
      <c r="AM11" s="4">
        <f t="shared" si="14"/>
        <v>31</v>
      </c>
      <c r="AN11" s="4">
        <f t="shared" si="15"/>
        <v>49</v>
      </c>
      <c r="AO11" s="4">
        <f t="shared" si="16"/>
        <v>1021</v>
      </c>
      <c r="AP11" s="4">
        <v>115</v>
      </c>
      <c r="AQ11" s="4">
        <v>225</v>
      </c>
      <c r="AR11" s="4"/>
      <c r="AS11" s="4">
        <v>53</v>
      </c>
      <c r="AT11" s="4">
        <v>303</v>
      </c>
      <c r="AU11" s="4">
        <v>12</v>
      </c>
      <c r="AV11" s="4">
        <v>41</v>
      </c>
      <c r="AW11" s="4">
        <v>11</v>
      </c>
      <c r="AX11" s="4">
        <v>26</v>
      </c>
      <c r="AY11" s="4">
        <f t="shared" si="22"/>
        <v>393</v>
      </c>
    </row>
    <row r="12" spans="1:51" x14ac:dyDescent="0.35">
      <c r="A12" s="2" t="s">
        <v>21</v>
      </c>
      <c r="B12" s="4">
        <f t="shared" si="17"/>
        <v>1016</v>
      </c>
      <c r="C12" s="4">
        <f t="shared" si="0"/>
        <v>1024</v>
      </c>
      <c r="D12" s="4">
        <f t="shared" si="1"/>
        <v>0</v>
      </c>
      <c r="E12" s="4">
        <f t="shared" si="2"/>
        <v>254</v>
      </c>
      <c r="F12" s="4">
        <f t="shared" si="3"/>
        <v>1698</v>
      </c>
      <c r="G12" s="4">
        <f t="shared" si="4"/>
        <v>79</v>
      </c>
      <c r="H12" s="4">
        <f t="shared" si="5"/>
        <v>403</v>
      </c>
      <c r="I12" s="4">
        <f t="shared" si="6"/>
        <v>54</v>
      </c>
      <c r="J12" s="4">
        <f t="shared" si="7"/>
        <v>60</v>
      </c>
      <c r="K12" s="4">
        <f t="shared" si="18"/>
        <v>2294</v>
      </c>
      <c r="L12" s="4">
        <v>990</v>
      </c>
      <c r="M12" s="4">
        <v>972</v>
      </c>
      <c r="N12" s="4"/>
      <c r="O12" s="4">
        <v>330</v>
      </c>
      <c r="P12" s="4">
        <v>1693</v>
      </c>
      <c r="Q12" s="4">
        <v>87</v>
      </c>
      <c r="R12" s="4">
        <v>380</v>
      </c>
      <c r="S12" s="4">
        <v>67</v>
      </c>
      <c r="T12" s="4">
        <v>65</v>
      </c>
      <c r="U12" s="4">
        <f t="shared" si="19"/>
        <v>2292</v>
      </c>
      <c r="V12" s="4">
        <v>251</v>
      </c>
      <c r="W12" s="4">
        <v>247</v>
      </c>
      <c r="X12" s="4"/>
      <c r="Y12" s="4">
        <v>126</v>
      </c>
      <c r="Z12" s="4">
        <v>433</v>
      </c>
      <c r="AA12" s="4">
        <v>30</v>
      </c>
      <c r="AB12" s="4">
        <v>110</v>
      </c>
      <c r="AC12" s="4">
        <v>30</v>
      </c>
      <c r="AD12" s="4">
        <v>21</v>
      </c>
      <c r="AE12" s="4">
        <f t="shared" si="20"/>
        <v>624</v>
      </c>
      <c r="AF12" s="4">
        <f t="shared" si="21"/>
        <v>739</v>
      </c>
      <c r="AG12" s="4">
        <f t="shared" si="8"/>
        <v>725</v>
      </c>
      <c r="AH12" s="4">
        <f t="shared" si="9"/>
        <v>0</v>
      </c>
      <c r="AI12" s="4">
        <f t="shared" si="10"/>
        <v>204</v>
      </c>
      <c r="AJ12" s="4">
        <f t="shared" si="11"/>
        <v>1260</v>
      </c>
      <c r="AK12" s="4">
        <f t="shared" si="12"/>
        <v>57</v>
      </c>
      <c r="AL12" s="4">
        <f t="shared" si="13"/>
        <v>270</v>
      </c>
      <c r="AM12" s="4">
        <f t="shared" si="14"/>
        <v>37</v>
      </c>
      <c r="AN12" s="4">
        <f t="shared" si="15"/>
        <v>44</v>
      </c>
      <c r="AO12" s="4">
        <f t="shared" si="16"/>
        <v>1668</v>
      </c>
      <c r="AP12" s="4">
        <v>277</v>
      </c>
      <c r="AQ12" s="4">
        <v>299</v>
      </c>
      <c r="AR12" s="4"/>
      <c r="AS12" s="4">
        <v>50</v>
      </c>
      <c r="AT12" s="4">
        <v>438</v>
      </c>
      <c r="AU12" s="4">
        <v>22</v>
      </c>
      <c r="AV12" s="4">
        <v>133</v>
      </c>
      <c r="AW12" s="4">
        <v>17</v>
      </c>
      <c r="AX12" s="4">
        <v>16</v>
      </c>
      <c r="AY12" s="4">
        <f t="shared" si="22"/>
        <v>626</v>
      </c>
    </row>
    <row r="13" spans="1:51" x14ac:dyDescent="0.35">
      <c r="A13" s="2" t="s">
        <v>22</v>
      </c>
      <c r="B13" s="4">
        <f t="shared" si="17"/>
        <v>276</v>
      </c>
      <c r="C13" s="4">
        <f t="shared" si="0"/>
        <v>247</v>
      </c>
      <c r="D13" s="4">
        <f t="shared" si="1"/>
        <v>1</v>
      </c>
      <c r="E13" s="4">
        <f t="shared" si="2"/>
        <v>43</v>
      </c>
      <c r="F13" s="4">
        <f t="shared" si="3"/>
        <v>423</v>
      </c>
      <c r="G13" s="4">
        <f t="shared" si="4"/>
        <v>15</v>
      </c>
      <c r="H13" s="4">
        <f t="shared" si="5"/>
        <v>35</v>
      </c>
      <c r="I13" s="4">
        <f t="shared" si="6"/>
        <v>22</v>
      </c>
      <c r="J13" s="4">
        <f t="shared" si="7"/>
        <v>72</v>
      </c>
      <c r="K13" s="4">
        <f t="shared" si="18"/>
        <v>567</v>
      </c>
      <c r="L13" s="4">
        <v>273</v>
      </c>
      <c r="M13" s="4">
        <v>229</v>
      </c>
      <c r="N13" s="4">
        <v>1</v>
      </c>
      <c r="O13" s="4">
        <v>51</v>
      </c>
      <c r="P13" s="4">
        <v>421</v>
      </c>
      <c r="Q13" s="4">
        <v>16</v>
      </c>
      <c r="R13" s="4">
        <v>31</v>
      </c>
      <c r="S13" s="4">
        <v>20</v>
      </c>
      <c r="T13" s="4">
        <v>66</v>
      </c>
      <c r="U13" s="4">
        <f t="shared" si="19"/>
        <v>554</v>
      </c>
      <c r="V13" s="4">
        <v>68</v>
      </c>
      <c r="W13" s="4">
        <v>73</v>
      </c>
      <c r="X13" s="4"/>
      <c r="Y13" s="4">
        <v>20</v>
      </c>
      <c r="Z13" s="4">
        <v>127</v>
      </c>
      <c r="AA13" s="4">
        <v>3</v>
      </c>
      <c r="AB13" s="4">
        <v>4</v>
      </c>
      <c r="AC13" s="4">
        <v>5</v>
      </c>
      <c r="AD13" s="4">
        <v>22</v>
      </c>
      <c r="AE13" s="4">
        <f t="shared" si="20"/>
        <v>161</v>
      </c>
      <c r="AF13" s="4">
        <f t="shared" si="21"/>
        <v>205</v>
      </c>
      <c r="AG13" s="4">
        <f t="shared" si="8"/>
        <v>156</v>
      </c>
      <c r="AH13" s="4">
        <f t="shared" si="9"/>
        <v>1</v>
      </c>
      <c r="AI13" s="4">
        <f t="shared" si="10"/>
        <v>31</v>
      </c>
      <c r="AJ13" s="4">
        <f t="shared" si="11"/>
        <v>294</v>
      </c>
      <c r="AK13" s="4">
        <f t="shared" si="12"/>
        <v>13</v>
      </c>
      <c r="AL13" s="4">
        <f t="shared" si="13"/>
        <v>27</v>
      </c>
      <c r="AM13" s="4">
        <f t="shared" si="14"/>
        <v>15</v>
      </c>
      <c r="AN13" s="4">
        <f t="shared" si="15"/>
        <v>44</v>
      </c>
      <c r="AO13" s="4">
        <f t="shared" si="16"/>
        <v>393</v>
      </c>
      <c r="AP13" s="4">
        <v>71</v>
      </c>
      <c r="AQ13" s="4">
        <v>91</v>
      </c>
      <c r="AR13" s="4"/>
      <c r="AS13" s="4">
        <v>12</v>
      </c>
      <c r="AT13" s="4">
        <v>129</v>
      </c>
      <c r="AU13" s="4">
        <v>2</v>
      </c>
      <c r="AV13" s="4">
        <v>8</v>
      </c>
      <c r="AW13" s="4">
        <v>7</v>
      </c>
      <c r="AX13" s="4">
        <v>28</v>
      </c>
      <c r="AY13" s="4">
        <f t="shared" si="22"/>
        <v>174</v>
      </c>
    </row>
    <row r="14" spans="1:51" x14ac:dyDescent="0.35">
      <c r="A14" s="2" t="s">
        <v>23</v>
      </c>
      <c r="B14" s="4">
        <f t="shared" si="17"/>
        <v>723</v>
      </c>
      <c r="C14" s="4">
        <f t="shared" si="0"/>
        <v>513</v>
      </c>
      <c r="D14" s="4">
        <f t="shared" si="1"/>
        <v>2</v>
      </c>
      <c r="E14" s="4">
        <f t="shared" si="2"/>
        <v>119</v>
      </c>
      <c r="F14" s="4">
        <f t="shared" si="3"/>
        <v>1045</v>
      </c>
      <c r="G14" s="4">
        <f t="shared" si="4"/>
        <v>41</v>
      </c>
      <c r="H14" s="4">
        <f t="shared" si="5"/>
        <v>52</v>
      </c>
      <c r="I14" s="4">
        <f t="shared" si="6"/>
        <v>83</v>
      </c>
      <c r="J14" s="4">
        <f t="shared" si="7"/>
        <v>136</v>
      </c>
      <c r="K14" s="4">
        <f t="shared" si="18"/>
        <v>1357</v>
      </c>
      <c r="L14" s="4">
        <v>744</v>
      </c>
      <c r="M14" s="4">
        <v>544</v>
      </c>
      <c r="N14" s="4">
        <v>1</v>
      </c>
      <c r="O14" s="4">
        <v>130</v>
      </c>
      <c r="P14" s="4">
        <v>1102</v>
      </c>
      <c r="Q14" s="4">
        <v>40</v>
      </c>
      <c r="R14" s="4">
        <v>54</v>
      </c>
      <c r="S14" s="4">
        <v>88</v>
      </c>
      <c r="T14" s="4">
        <v>135</v>
      </c>
      <c r="U14" s="4">
        <f t="shared" si="19"/>
        <v>1419</v>
      </c>
      <c r="V14" s="4">
        <v>306</v>
      </c>
      <c r="W14" s="4">
        <v>222</v>
      </c>
      <c r="X14" s="4">
        <v>1</v>
      </c>
      <c r="Y14" s="4">
        <v>56</v>
      </c>
      <c r="Z14" s="4">
        <v>475</v>
      </c>
      <c r="AA14" s="4">
        <v>15</v>
      </c>
      <c r="AB14" s="4">
        <v>23</v>
      </c>
      <c r="AC14" s="4">
        <v>29</v>
      </c>
      <c r="AD14" s="4">
        <v>43</v>
      </c>
      <c r="AE14" s="4">
        <f t="shared" si="20"/>
        <v>585</v>
      </c>
      <c r="AF14" s="4">
        <f t="shared" si="21"/>
        <v>438</v>
      </c>
      <c r="AG14" s="4">
        <f t="shared" si="8"/>
        <v>322</v>
      </c>
      <c r="AH14" s="4">
        <f t="shared" si="9"/>
        <v>0</v>
      </c>
      <c r="AI14" s="4">
        <f t="shared" si="10"/>
        <v>74</v>
      </c>
      <c r="AJ14" s="4">
        <f t="shared" si="11"/>
        <v>627</v>
      </c>
      <c r="AK14" s="4">
        <f t="shared" si="12"/>
        <v>25</v>
      </c>
      <c r="AL14" s="4">
        <f t="shared" si="13"/>
        <v>31</v>
      </c>
      <c r="AM14" s="4">
        <f t="shared" si="14"/>
        <v>59</v>
      </c>
      <c r="AN14" s="4">
        <f t="shared" si="15"/>
        <v>92</v>
      </c>
      <c r="AO14" s="4">
        <f t="shared" si="16"/>
        <v>834</v>
      </c>
      <c r="AP14" s="4">
        <v>285</v>
      </c>
      <c r="AQ14" s="4">
        <v>191</v>
      </c>
      <c r="AR14" s="4">
        <v>2</v>
      </c>
      <c r="AS14" s="4">
        <v>45</v>
      </c>
      <c r="AT14" s="4">
        <v>418</v>
      </c>
      <c r="AU14" s="4">
        <v>16</v>
      </c>
      <c r="AV14" s="4">
        <v>21</v>
      </c>
      <c r="AW14" s="4">
        <v>24</v>
      </c>
      <c r="AX14" s="4">
        <v>44</v>
      </c>
      <c r="AY14" s="4">
        <f t="shared" si="22"/>
        <v>523</v>
      </c>
    </row>
    <row r="15" spans="1:51" x14ac:dyDescent="0.35">
      <c r="A15" s="2" t="s">
        <v>24</v>
      </c>
      <c r="B15" s="4">
        <f t="shared" si="17"/>
        <v>864</v>
      </c>
      <c r="C15" s="4">
        <f t="shared" si="0"/>
        <v>649</v>
      </c>
      <c r="D15" s="4">
        <f t="shared" si="1"/>
        <v>1</v>
      </c>
      <c r="E15" s="4">
        <f t="shared" si="2"/>
        <v>90</v>
      </c>
      <c r="F15" s="4">
        <f t="shared" si="3"/>
        <v>1353</v>
      </c>
      <c r="G15" s="4">
        <f t="shared" si="4"/>
        <v>60</v>
      </c>
      <c r="H15" s="4">
        <f t="shared" si="5"/>
        <v>37</v>
      </c>
      <c r="I15" s="4">
        <f t="shared" si="6"/>
        <v>66</v>
      </c>
      <c r="J15" s="4">
        <f t="shared" si="7"/>
        <v>88</v>
      </c>
      <c r="K15" s="4">
        <f t="shared" si="18"/>
        <v>1604</v>
      </c>
      <c r="L15" s="4">
        <v>915</v>
      </c>
      <c r="M15" s="4">
        <v>770</v>
      </c>
      <c r="N15" s="4">
        <v>2</v>
      </c>
      <c r="O15" s="4">
        <v>115</v>
      </c>
      <c r="P15" s="4">
        <v>1517</v>
      </c>
      <c r="Q15" s="4">
        <v>56</v>
      </c>
      <c r="R15" s="4">
        <v>41</v>
      </c>
      <c r="S15" s="4">
        <v>79</v>
      </c>
      <c r="T15" s="4">
        <v>109</v>
      </c>
      <c r="U15" s="4">
        <f t="shared" si="19"/>
        <v>1802</v>
      </c>
      <c r="V15" s="4">
        <v>296</v>
      </c>
      <c r="W15" s="4">
        <v>279</v>
      </c>
      <c r="X15" s="4">
        <v>1</v>
      </c>
      <c r="Y15" s="4">
        <v>47</v>
      </c>
      <c r="Z15" s="4">
        <v>526</v>
      </c>
      <c r="AA15" s="4">
        <v>17</v>
      </c>
      <c r="AB15" s="4">
        <v>11</v>
      </c>
      <c r="AC15" s="4">
        <v>24</v>
      </c>
      <c r="AD15" s="4">
        <v>45</v>
      </c>
      <c r="AE15" s="4">
        <f t="shared" si="20"/>
        <v>623</v>
      </c>
      <c r="AF15" s="4">
        <f t="shared" si="21"/>
        <v>619</v>
      </c>
      <c r="AG15" s="4">
        <f t="shared" si="8"/>
        <v>491</v>
      </c>
      <c r="AH15" s="4">
        <f t="shared" si="9"/>
        <v>1</v>
      </c>
      <c r="AI15" s="4">
        <f t="shared" si="10"/>
        <v>68</v>
      </c>
      <c r="AJ15" s="4">
        <f t="shared" si="11"/>
        <v>991</v>
      </c>
      <c r="AK15" s="4">
        <f t="shared" si="12"/>
        <v>39</v>
      </c>
      <c r="AL15" s="4">
        <f t="shared" si="13"/>
        <v>30</v>
      </c>
      <c r="AM15" s="4">
        <f t="shared" si="14"/>
        <v>55</v>
      </c>
      <c r="AN15" s="4">
        <f t="shared" si="15"/>
        <v>64</v>
      </c>
      <c r="AO15" s="4">
        <f t="shared" si="16"/>
        <v>1179</v>
      </c>
      <c r="AP15" s="4">
        <v>245</v>
      </c>
      <c r="AQ15" s="4">
        <v>158</v>
      </c>
      <c r="AR15" s="4"/>
      <c r="AS15" s="4">
        <v>22</v>
      </c>
      <c r="AT15" s="4">
        <v>362</v>
      </c>
      <c r="AU15" s="4">
        <v>21</v>
      </c>
      <c r="AV15" s="4">
        <v>7</v>
      </c>
      <c r="AW15" s="4">
        <v>11</v>
      </c>
      <c r="AX15" s="4">
        <v>24</v>
      </c>
      <c r="AY15" s="4">
        <f t="shared" si="22"/>
        <v>425</v>
      </c>
    </row>
    <row r="16" spans="1:51" x14ac:dyDescent="0.35">
      <c r="A16" s="2" t="s">
        <v>25</v>
      </c>
      <c r="B16" s="4">
        <f t="shared" si="17"/>
        <v>270</v>
      </c>
      <c r="C16" s="4">
        <f t="shared" si="0"/>
        <v>423</v>
      </c>
      <c r="D16" s="4">
        <f t="shared" si="1"/>
        <v>0</v>
      </c>
      <c r="E16" s="4">
        <f t="shared" si="2"/>
        <v>142</v>
      </c>
      <c r="F16" s="4">
        <f t="shared" si="3"/>
        <v>671</v>
      </c>
      <c r="G16" s="4">
        <f t="shared" si="4"/>
        <v>32</v>
      </c>
      <c r="H16" s="4">
        <f t="shared" si="5"/>
        <v>43</v>
      </c>
      <c r="I16" s="4">
        <f t="shared" si="6"/>
        <v>15</v>
      </c>
      <c r="J16" s="4">
        <f t="shared" si="7"/>
        <v>74</v>
      </c>
      <c r="K16" s="4">
        <f t="shared" si="18"/>
        <v>835</v>
      </c>
      <c r="L16" s="4">
        <v>208</v>
      </c>
      <c r="M16" s="4">
        <v>429</v>
      </c>
      <c r="N16" s="4">
        <v>1</v>
      </c>
      <c r="O16" s="4">
        <v>204</v>
      </c>
      <c r="P16" s="4">
        <v>675</v>
      </c>
      <c r="Q16" s="4">
        <v>23</v>
      </c>
      <c r="R16" s="4">
        <v>51</v>
      </c>
      <c r="S16" s="4">
        <v>14</v>
      </c>
      <c r="T16" s="4">
        <v>79</v>
      </c>
      <c r="U16" s="4">
        <f t="shared" si="19"/>
        <v>842</v>
      </c>
      <c r="V16" s="4">
        <v>70</v>
      </c>
      <c r="W16" s="4">
        <v>220</v>
      </c>
      <c r="X16" s="4">
        <v>1</v>
      </c>
      <c r="Y16" s="4">
        <v>116</v>
      </c>
      <c r="Z16" s="4">
        <v>327</v>
      </c>
      <c r="AA16" s="4">
        <v>10</v>
      </c>
      <c r="AB16" s="4">
        <v>23</v>
      </c>
      <c r="AC16" s="4">
        <v>8</v>
      </c>
      <c r="AD16" s="4">
        <v>39</v>
      </c>
      <c r="AE16" s="4">
        <f t="shared" si="20"/>
        <v>407</v>
      </c>
      <c r="AF16" s="4">
        <f t="shared" si="21"/>
        <v>138</v>
      </c>
      <c r="AG16" s="4">
        <f t="shared" si="8"/>
        <v>209</v>
      </c>
      <c r="AH16" s="4">
        <f t="shared" si="9"/>
        <v>0</v>
      </c>
      <c r="AI16" s="4">
        <f t="shared" si="10"/>
        <v>88</v>
      </c>
      <c r="AJ16" s="4">
        <f t="shared" si="11"/>
        <v>348</v>
      </c>
      <c r="AK16" s="4">
        <f t="shared" si="12"/>
        <v>13</v>
      </c>
      <c r="AL16" s="4">
        <f t="shared" si="13"/>
        <v>28</v>
      </c>
      <c r="AM16" s="4">
        <f t="shared" si="14"/>
        <v>6</v>
      </c>
      <c r="AN16" s="4">
        <f t="shared" si="15"/>
        <v>40</v>
      </c>
      <c r="AO16" s="4">
        <f t="shared" si="16"/>
        <v>435</v>
      </c>
      <c r="AP16" s="4">
        <v>132</v>
      </c>
      <c r="AQ16" s="4">
        <v>214</v>
      </c>
      <c r="AR16" s="4"/>
      <c r="AS16" s="4">
        <v>54</v>
      </c>
      <c r="AT16" s="4">
        <v>323</v>
      </c>
      <c r="AU16" s="4">
        <v>19</v>
      </c>
      <c r="AV16" s="4">
        <v>15</v>
      </c>
      <c r="AW16" s="4">
        <v>9</v>
      </c>
      <c r="AX16" s="4">
        <v>34</v>
      </c>
      <c r="AY16" s="4">
        <f t="shared" si="22"/>
        <v>400</v>
      </c>
    </row>
    <row r="17" spans="1:51" x14ac:dyDescent="0.35">
      <c r="A17" s="2" t="s">
        <v>26</v>
      </c>
      <c r="B17" s="4">
        <f t="shared" si="17"/>
        <v>582</v>
      </c>
      <c r="C17" s="4">
        <f t="shared" si="0"/>
        <v>611</v>
      </c>
      <c r="D17" s="4">
        <f t="shared" si="1"/>
        <v>4</v>
      </c>
      <c r="E17" s="4">
        <f t="shared" si="2"/>
        <v>56</v>
      </c>
      <c r="F17" s="4">
        <f t="shared" si="3"/>
        <v>670</v>
      </c>
      <c r="G17" s="4">
        <f t="shared" si="4"/>
        <v>36</v>
      </c>
      <c r="H17" s="4">
        <f t="shared" si="5"/>
        <v>200</v>
      </c>
      <c r="I17" s="4">
        <f t="shared" si="6"/>
        <v>216</v>
      </c>
      <c r="J17" s="4">
        <f t="shared" si="7"/>
        <v>131</v>
      </c>
      <c r="K17" s="4">
        <f t="shared" si="18"/>
        <v>1253</v>
      </c>
      <c r="L17" s="4">
        <v>561</v>
      </c>
      <c r="M17" s="4">
        <v>603</v>
      </c>
      <c r="N17" s="4">
        <v>2</v>
      </c>
      <c r="O17" s="4">
        <v>78</v>
      </c>
      <c r="P17" s="4">
        <v>647</v>
      </c>
      <c r="Q17" s="4">
        <v>36</v>
      </c>
      <c r="R17" s="4">
        <v>201</v>
      </c>
      <c r="S17" s="4">
        <v>211</v>
      </c>
      <c r="T17" s="4">
        <v>149</v>
      </c>
      <c r="U17" s="4">
        <f t="shared" si="19"/>
        <v>1244</v>
      </c>
      <c r="V17" s="4">
        <v>140</v>
      </c>
      <c r="W17" s="4">
        <v>181</v>
      </c>
      <c r="X17" s="4"/>
      <c r="Y17" s="4">
        <v>31</v>
      </c>
      <c r="Z17" s="4">
        <v>207</v>
      </c>
      <c r="AA17" s="4">
        <v>13</v>
      </c>
      <c r="AB17" s="4">
        <v>29</v>
      </c>
      <c r="AC17" s="4">
        <v>54</v>
      </c>
      <c r="AD17" s="4">
        <v>49</v>
      </c>
      <c r="AE17" s="4">
        <f t="shared" si="20"/>
        <v>352</v>
      </c>
      <c r="AF17" s="4">
        <f t="shared" si="21"/>
        <v>421</v>
      </c>
      <c r="AG17" s="4">
        <f t="shared" si="8"/>
        <v>422</v>
      </c>
      <c r="AH17" s="4">
        <f t="shared" si="9"/>
        <v>2</v>
      </c>
      <c r="AI17" s="4">
        <f t="shared" si="10"/>
        <v>47</v>
      </c>
      <c r="AJ17" s="4">
        <f t="shared" si="11"/>
        <v>440</v>
      </c>
      <c r="AK17" s="4">
        <f t="shared" si="12"/>
        <v>23</v>
      </c>
      <c r="AL17" s="4">
        <f t="shared" si="13"/>
        <v>172</v>
      </c>
      <c r="AM17" s="4">
        <f t="shared" si="14"/>
        <v>157</v>
      </c>
      <c r="AN17" s="4">
        <f t="shared" si="15"/>
        <v>100</v>
      </c>
      <c r="AO17" s="4">
        <f t="shared" si="16"/>
        <v>892</v>
      </c>
      <c r="AP17" s="4">
        <v>161</v>
      </c>
      <c r="AQ17" s="4">
        <v>189</v>
      </c>
      <c r="AR17" s="4">
        <v>2</v>
      </c>
      <c r="AS17" s="4">
        <v>9</v>
      </c>
      <c r="AT17" s="4">
        <v>230</v>
      </c>
      <c r="AU17" s="4">
        <v>13</v>
      </c>
      <c r="AV17" s="4">
        <v>28</v>
      </c>
      <c r="AW17" s="4">
        <v>59</v>
      </c>
      <c r="AX17" s="4">
        <v>31</v>
      </c>
      <c r="AY17" s="4">
        <f t="shared" si="22"/>
        <v>361</v>
      </c>
    </row>
    <row r="18" spans="1:51" x14ac:dyDescent="0.35">
      <c r="A18" s="2" t="s">
        <v>27</v>
      </c>
      <c r="B18" s="4">
        <f t="shared" si="17"/>
        <v>896</v>
      </c>
      <c r="C18" s="4">
        <f t="shared" si="0"/>
        <v>1334</v>
      </c>
      <c r="D18" s="4">
        <f t="shared" si="1"/>
        <v>4</v>
      </c>
      <c r="E18" s="4">
        <f t="shared" si="2"/>
        <v>140</v>
      </c>
      <c r="F18" s="4">
        <f t="shared" si="3"/>
        <v>1765</v>
      </c>
      <c r="G18" s="4">
        <f t="shared" si="4"/>
        <v>69</v>
      </c>
      <c r="H18" s="4">
        <f t="shared" si="5"/>
        <v>290</v>
      </c>
      <c r="I18" s="4">
        <f t="shared" si="6"/>
        <v>152</v>
      </c>
      <c r="J18" s="4">
        <f t="shared" si="7"/>
        <v>98</v>
      </c>
      <c r="K18" s="4">
        <f t="shared" si="18"/>
        <v>2374</v>
      </c>
      <c r="L18" s="4">
        <v>920</v>
      </c>
      <c r="M18" s="4">
        <v>1311</v>
      </c>
      <c r="N18" s="4">
        <v>2</v>
      </c>
      <c r="O18" s="4">
        <v>192</v>
      </c>
      <c r="P18" s="4">
        <v>1833</v>
      </c>
      <c r="Q18" s="4">
        <v>63</v>
      </c>
      <c r="R18" s="4">
        <v>278</v>
      </c>
      <c r="S18" s="4">
        <v>133</v>
      </c>
      <c r="T18" s="4">
        <v>118</v>
      </c>
      <c r="U18" s="4">
        <f t="shared" si="19"/>
        <v>2425</v>
      </c>
      <c r="V18" s="4">
        <v>307</v>
      </c>
      <c r="W18" s="4">
        <v>440</v>
      </c>
      <c r="X18" s="4">
        <v>1</v>
      </c>
      <c r="Y18" s="4">
        <v>72</v>
      </c>
      <c r="Z18" s="4">
        <v>643</v>
      </c>
      <c r="AA18" s="4">
        <v>11</v>
      </c>
      <c r="AB18" s="4">
        <v>86</v>
      </c>
      <c r="AC18" s="4">
        <v>33</v>
      </c>
      <c r="AD18" s="4">
        <v>47</v>
      </c>
      <c r="AE18" s="4">
        <f t="shared" si="20"/>
        <v>820</v>
      </c>
      <c r="AF18" s="4">
        <f t="shared" si="21"/>
        <v>613</v>
      </c>
      <c r="AG18" s="4">
        <f t="shared" si="8"/>
        <v>871</v>
      </c>
      <c r="AH18" s="4">
        <f t="shared" si="9"/>
        <v>1</v>
      </c>
      <c r="AI18" s="4">
        <f t="shared" si="10"/>
        <v>120</v>
      </c>
      <c r="AJ18" s="4">
        <f t="shared" si="11"/>
        <v>1190</v>
      </c>
      <c r="AK18" s="4">
        <f t="shared" si="12"/>
        <v>52</v>
      </c>
      <c r="AL18" s="4">
        <f t="shared" si="13"/>
        <v>192</v>
      </c>
      <c r="AM18" s="4">
        <f t="shared" si="14"/>
        <v>100</v>
      </c>
      <c r="AN18" s="4">
        <f t="shared" si="15"/>
        <v>71</v>
      </c>
      <c r="AO18" s="4">
        <f t="shared" si="16"/>
        <v>1605</v>
      </c>
      <c r="AP18" s="4">
        <v>283</v>
      </c>
      <c r="AQ18" s="4">
        <v>463</v>
      </c>
      <c r="AR18" s="4">
        <v>3</v>
      </c>
      <c r="AS18" s="4">
        <v>20</v>
      </c>
      <c r="AT18" s="4">
        <v>575</v>
      </c>
      <c r="AU18" s="4">
        <v>17</v>
      </c>
      <c r="AV18" s="4">
        <v>98</v>
      </c>
      <c r="AW18" s="4">
        <v>52</v>
      </c>
      <c r="AX18" s="4">
        <v>27</v>
      </c>
      <c r="AY18" s="4">
        <f t="shared" si="22"/>
        <v>769</v>
      </c>
    </row>
    <row r="19" spans="1:51" x14ac:dyDescent="0.35">
      <c r="A19" s="2" t="s">
        <v>28</v>
      </c>
      <c r="B19" s="4">
        <f t="shared" si="17"/>
        <v>542</v>
      </c>
      <c r="C19" s="4">
        <f t="shared" si="0"/>
        <v>505</v>
      </c>
      <c r="D19" s="4">
        <f t="shared" si="1"/>
        <v>1</v>
      </c>
      <c r="E19" s="4">
        <f t="shared" si="2"/>
        <v>122</v>
      </c>
      <c r="F19" s="4">
        <f t="shared" si="3"/>
        <v>334</v>
      </c>
      <c r="G19" s="4">
        <f t="shared" si="4"/>
        <v>42</v>
      </c>
      <c r="H19" s="4">
        <f t="shared" si="5"/>
        <v>695</v>
      </c>
      <c r="I19" s="4">
        <f t="shared" si="6"/>
        <v>24</v>
      </c>
      <c r="J19" s="4">
        <f t="shared" si="7"/>
        <v>75</v>
      </c>
      <c r="K19" s="4">
        <f t="shared" si="18"/>
        <v>1170</v>
      </c>
      <c r="L19" s="4">
        <v>394</v>
      </c>
      <c r="M19" s="4">
        <v>386</v>
      </c>
      <c r="N19" s="4"/>
      <c r="O19" s="4">
        <v>90</v>
      </c>
      <c r="P19" s="4">
        <v>243</v>
      </c>
      <c r="Q19" s="4">
        <v>36</v>
      </c>
      <c r="R19" s="4">
        <v>539</v>
      </c>
      <c r="S19" s="4">
        <v>7</v>
      </c>
      <c r="T19" s="4">
        <v>45</v>
      </c>
      <c r="U19" s="4">
        <f t="shared" si="19"/>
        <v>870</v>
      </c>
      <c r="V19" s="4">
        <v>105</v>
      </c>
      <c r="W19" s="4">
        <v>101</v>
      </c>
      <c r="X19" s="4"/>
      <c r="Y19" s="4">
        <v>17</v>
      </c>
      <c r="Z19" s="4">
        <v>40</v>
      </c>
      <c r="AA19" s="4">
        <v>4</v>
      </c>
      <c r="AB19" s="4">
        <v>171</v>
      </c>
      <c r="AC19" s="4">
        <v>1</v>
      </c>
      <c r="AD19" s="4">
        <v>7</v>
      </c>
      <c r="AE19" s="4">
        <f t="shared" si="20"/>
        <v>223</v>
      </c>
      <c r="AF19" s="4">
        <f t="shared" si="21"/>
        <v>289</v>
      </c>
      <c r="AG19" s="4">
        <f t="shared" si="8"/>
        <v>285</v>
      </c>
      <c r="AH19" s="4">
        <f t="shared" si="9"/>
        <v>0</v>
      </c>
      <c r="AI19" s="4">
        <f t="shared" si="10"/>
        <v>73</v>
      </c>
      <c r="AJ19" s="4">
        <f t="shared" si="11"/>
        <v>203</v>
      </c>
      <c r="AK19" s="4">
        <f t="shared" si="12"/>
        <v>32</v>
      </c>
      <c r="AL19" s="4">
        <f t="shared" si="13"/>
        <v>368</v>
      </c>
      <c r="AM19" s="4">
        <f t="shared" si="14"/>
        <v>6</v>
      </c>
      <c r="AN19" s="4">
        <f t="shared" si="15"/>
        <v>38</v>
      </c>
      <c r="AO19" s="4">
        <f t="shared" si="16"/>
        <v>647</v>
      </c>
      <c r="AP19" s="4">
        <v>253</v>
      </c>
      <c r="AQ19" s="4">
        <v>220</v>
      </c>
      <c r="AR19" s="4">
        <v>1</v>
      </c>
      <c r="AS19" s="4">
        <v>49</v>
      </c>
      <c r="AT19" s="4">
        <v>131</v>
      </c>
      <c r="AU19" s="4">
        <v>10</v>
      </c>
      <c r="AV19" s="4">
        <v>327</v>
      </c>
      <c r="AW19" s="4">
        <v>18</v>
      </c>
      <c r="AX19" s="4">
        <v>37</v>
      </c>
      <c r="AY19" s="4">
        <f t="shared" si="22"/>
        <v>523</v>
      </c>
    </row>
    <row r="20" spans="1:51" x14ac:dyDescent="0.35">
      <c r="A20" s="2" t="s">
        <v>29</v>
      </c>
      <c r="B20" s="4">
        <f t="shared" si="17"/>
        <v>1100</v>
      </c>
      <c r="C20" s="4">
        <f t="shared" si="0"/>
        <v>857</v>
      </c>
      <c r="D20" s="4">
        <f t="shared" si="1"/>
        <v>4</v>
      </c>
      <c r="E20" s="4">
        <f t="shared" si="2"/>
        <v>735</v>
      </c>
      <c r="F20" s="4">
        <f t="shared" si="3"/>
        <v>1915</v>
      </c>
      <c r="G20" s="4">
        <f t="shared" si="4"/>
        <v>59</v>
      </c>
      <c r="H20" s="4">
        <f t="shared" si="5"/>
        <v>245</v>
      </c>
      <c r="I20" s="4">
        <f t="shared" si="6"/>
        <v>360</v>
      </c>
      <c r="J20" s="4">
        <f t="shared" si="7"/>
        <v>117</v>
      </c>
      <c r="K20" s="4">
        <f t="shared" si="18"/>
        <v>2696</v>
      </c>
      <c r="L20" s="4">
        <v>1211</v>
      </c>
      <c r="M20" s="4">
        <v>1086</v>
      </c>
      <c r="N20" s="4">
        <v>4</v>
      </c>
      <c r="O20" s="4">
        <v>794</v>
      </c>
      <c r="P20" s="4">
        <v>2217</v>
      </c>
      <c r="Q20" s="4">
        <v>68</v>
      </c>
      <c r="R20" s="4">
        <v>283</v>
      </c>
      <c r="S20" s="4">
        <v>396</v>
      </c>
      <c r="T20" s="4">
        <v>131</v>
      </c>
      <c r="U20" s="4">
        <f t="shared" si="19"/>
        <v>3095</v>
      </c>
      <c r="V20" s="4">
        <v>361</v>
      </c>
      <c r="W20" s="4">
        <v>396</v>
      </c>
      <c r="X20" s="4"/>
      <c r="Y20" s="4">
        <v>201</v>
      </c>
      <c r="Z20" s="4">
        <v>689</v>
      </c>
      <c r="AA20" s="4">
        <v>19</v>
      </c>
      <c r="AB20" s="4">
        <v>100</v>
      </c>
      <c r="AC20" s="4">
        <v>115</v>
      </c>
      <c r="AD20" s="4">
        <v>35</v>
      </c>
      <c r="AE20" s="4">
        <f t="shared" si="20"/>
        <v>958</v>
      </c>
      <c r="AF20" s="4">
        <f t="shared" si="21"/>
        <v>850</v>
      </c>
      <c r="AG20" s="4">
        <f t="shared" si="8"/>
        <v>690</v>
      </c>
      <c r="AH20" s="4">
        <f t="shared" si="9"/>
        <v>4</v>
      </c>
      <c r="AI20" s="4">
        <f t="shared" si="10"/>
        <v>593</v>
      </c>
      <c r="AJ20" s="4">
        <f t="shared" si="11"/>
        <v>1528</v>
      </c>
      <c r="AK20" s="4">
        <f t="shared" si="12"/>
        <v>49</v>
      </c>
      <c r="AL20" s="4">
        <f t="shared" si="13"/>
        <v>183</v>
      </c>
      <c r="AM20" s="4">
        <f t="shared" si="14"/>
        <v>281</v>
      </c>
      <c r="AN20" s="4">
        <f t="shared" si="15"/>
        <v>96</v>
      </c>
      <c r="AO20" s="4">
        <f t="shared" si="16"/>
        <v>2137</v>
      </c>
      <c r="AP20" s="4">
        <v>250</v>
      </c>
      <c r="AQ20" s="4">
        <v>167</v>
      </c>
      <c r="AR20" s="4"/>
      <c r="AS20" s="4">
        <v>142</v>
      </c>
      <c r="AT20" s="4">
        <v>387</v>
      </c>
      <c r="AU20" s="4">
        <v>10</v>
      </c>
      <c r="AV20" s="4">
        <v>62</v>
      </c>
      <c r="AW20" s="4">
        <v>79</v>
      </c>
      <c r="AX20" s="4">
        <v>21</v>
      </c>
      <c r="AY20" s="4">
        <f t="shared" si="22"/>
        <v>559</v>
      </c>
    </row>
    <row r="21" spans="1:51" x14ac:dyDescent="0.35">
      <c r="A21" s="2" t="s">
        <v>30</v>
      </c>
      <c r="B21" s="4">
        <f t="shared" si="17"/>
        <v>1180</v>
      </c>
      <c r="C21" s="4">
        <f t="shared" si="0"/>
        <v>1431</v>
      </c>
      <c r="D21" s="4">
        <f t="shared" si="1"/>
        <v>16</v>
      </c>
      <c r="E21" s="4">
        <f t="shared" si="2"/>
        <v>431</v>
      </c>
      <c r="F21" s="4">
        <f t="shared" si="3"/>
        <v>2296</v>
      </c>
      <c r="G21" s="4">
        <f t="shared" si="4"/>
        <v>103</v>
      </c>
      <c r="H21" s="4">
        <f t="shared" si="5"/>
        <v>213</v>
      </c>
      <c r="I21" s="4">
        <f t="shared" si="6"/>
        <v>188</v>
      </c>
      <c r="J21" s="4">
        <f t="shared" si="7"/>
        <v>258</v>
      </c>
      <c r="K21" s="4">
        <f t="shared" si="18"/>
        <v>3058</v>
      </c>
      <c r="L21" s="4">
        <v>1205</v>
      </c>
      <c r="M21" s="4">
        <v>1433</v>
      </c>
      <c r="N21" s="4">
        <v>16</v>
      </c>
      <c r="O21" s="4">
        <v>446</v>
      </c>
      <c r="P21" s="4">
        <v>2362</v>
      </c>
      <c r="Q21" s="4">
        <v>110</v>
      </c>
      <c r="R21" s="4">
        <v>204</v>
      </c>
      <c r="S21" s="4">
        <v>174</v>
      </c>
      <c r="T21" s="4">
        <v>250</v>
      </c>
      <c r="U21" s="4">
        <f t="shared" si="19"/>
        <v>3100</v>
      </c>
      <c r="V21" s="4">
        <v>460</v>
      </c>
      <c r="W21" s="4">
        <v>570</v>
      </c>
      <c r="X21" s="4">
        <v>3</v>
      </c>
      <c r="Y21" s="4">
        <v>219</v>
      </c>
      <c r="Z21" s="4">
        <v>993</v>
      </c>
      <c r="AA21" s="4">
        <v>39</v>
      </c>
      <c r="AB21" s="4">
        <v>81</v>
      </c>
      <c r="AC21" s="4">
        <v>43</v>
      </c>
      <c r="AD21" s="4">
        <v>96</v>
      </c>
      <c r="AE21" s="4">
        <f t="shared" si="20"/>
        <v>1252</v>
      </c>
      <c r="AF21" s="4">
        <f t="shared" si="21"/>
        <v>745</v>
      </c>
      <c r="AG21" s="4">
        <f t="shared" si="8"/>
        <v>863</v>
      </c>
      <c r="AH21" s="4">
        <f t="shared" si="9"/>
        <v>13</v>
      </c>
      <c r="AI21" s="4">
        <f t="shared" si="10"/>
        <v>227</v>
      </c>
      <c r="AJ21" s="4">
        <f t="shared" si="11"/>
        <v>1369</v>
      </c>
      <c r="AK21" s="4">
        <f t="shared" si="12"/>
        <v>71</v>
      </c>
      <c r="AL21" s="4">
        <f t="shared" si="13"/>
        <v>123</v>
      </c>
      <c r="AM21" s="4">
        <f t="shared" si="14"/>
        <v>131</v>
      </c>
      <c r="AN21" s="4">
        <f t="shared" si="15"/>
        <v>154</v>
      </c>
      <c r="AO21" s="4">
        <f t="shared" si="16"/>
        <v>1848</v>
      </c>
      <c r="AP21" s="4">
        <v>435</v>
      </c>
      <c r="AQ21" s="4">
        <v>568</v>
      </c>
      <c r="AR21" s="4">
        <v>3</v>
      </c>
      <c r="AS21" s="4">
        <v>204</v>
      </c>
      <c r="AT21" s="4">
        <v>927</v>
      </c>
      <c r="AU21" s="4">
        <v>32</v>
      </c>
      <c r="AV21" s="4">
        <v>90</v>
      </c>
      <c r="AW21" s="4">
        <v>57</v>
      </c>
      <c r="AX21" s="4">
        <v>104</v>
      </c>
      <c r="AY21" s="4">
        <f t="shared" si="22"/>
        <v>1210</v>
      </c>
    </row>
    <row r="22" spans="1:51" x14ac:dyDescent="0.35">
      <c r="A22" s="2" t="s">
        <v>31</v>
      </c>
      <c r="B22" s="4">
        <f t="shared" si="17"/>
        <v>1465</v>
      </c>
      <c r="C22" s="4">
        <f t="shared" si="0"/>
        <v>1697</v>
      </c>
      <c r="D22" s="4">
        <f t="shared" si="1"/>
        <v>9</v>
      </c>
      <c r="E22" s="4">
        <f t="shared" si="2"/>
        <v>710</v>
      </c>
      <c r="F22" s="4">
        <f t="shared" si="3"/>
        <v>2846</v>
      </c>
      <c r="G22" s="4">
        <f t="shared" si="4"/>
        <v>83</v>
      </c>
      <c r="H22" s="4">
        <f t="shared" si="5"/>
        <v>437</v>
      </c>
      <c r="I22" s="4">
        <f t="shared" si="6"/>
        <v>219</v>
      </c>
      <c r="J22" s="4">
        <f t="shared" si="7"/>
        <v>296</v>
      </c>
      <c r="K22" s="4">
        <f t="shared" si="18"/>
        <v>3881</v>
      </c>
      <c r="L22" s="4">
        <v>1297</v>
      </c>
      <c r="M22" s="4">
        <v>1541</v>
      </c>
      <c r="N22" s="4">
        <v>14</v>
      </c>
      <c r="O22" s="4">
        <v>805</v>
      </c>
      <c r="P22" s="4">
        <v>2681</v>
      </c>
      <c r="Q22" s="4">
        <v>84</v>
      </c>
      <c r="R22" s="4">
        <v>398</v>
      </c>
      <c r="S22" s="4">
        <v>208</v>
      </c>
      <c r="T22" s="4">
        <v>286</v>
      </c>
      <c r="U22" s="4">
        <f t="shared" si="19"/>
        <v>3657</v>
      </c>
      <c r="V22" s="4">
        <v>349</v>
      </c>
      <c r="W22" s="4">
        <v>407</v>
      </c>
      <c r="X22" s="4">
        <v>7</v>
      </c>
      <c r="Y22" s="4">
        <v>282</v>
      </c>
      <c r="Z22" s="4">
        <v>771</v>
      </c>
      <c r="AA22" s="4">
        <v>28</v>
      </c>
      <c r="AB22" s="4">
        <v>110</v>
      </c>
      <c r="AC22" s="4">
        <v>56</v>
      </c>
      <c r="AD22" s="4">
        <v>80</v>
      </c>
      <c r="AE22" s="4">
        <f t="shared" si="20"/>
        <v>1045</v>
      </c>
      <c r="AF22" s="4">
        <f t="shared" si="21"/>
        <v>948</v>
      </c>
      <c r="AG22" s="4">
        <f t="shared" si="8"/>
        <v>1134</v>
      </c>
      <c r="AH22" s="4">
        <f t="shared" si="9"/>
        <v>7</v>
      </c>
      <c r="AI22" s="4">
        <f t="shared" si="10"/>
        <v>523</v>
      </c>
      <c r="AJ22" s="4">
        <f t="shared" si="11"/>
        <v>1910</v>
      </c>
      <c r="AK22" s="4">
        <f t="shared" si="12"/>
        <v>56</v>
      </c>
      <c r="AL22" s="4">
        <f t="shared" si="13"/>
        <v>288</v>
      </c>
      <c r="AM22" s="4">
        <f t="shared" si="14"/>
        <v>152</v>
      </c>
      <c r="AN22" s="4">
        <f t="shared" si="15"/>
        <v>206</v>
      </c>
      <c r="AO22" s="4">
        <f t="shared" si="16"/>
        <v>2612</v>
      </c>
      <c r="AP22" s="4">
        <v>517</v>
      </c>
      <c r="AQ22" s="4">
        <v>563</v>
      </c>
      <c r="AR22" s="4">
        <v>2</v>
      </c>
      <c r="AS22" s="4">
        <v>187</v>
      </c>
      <c r="AT22" s="4">
        <v>936</v>
      </c>
      <c r="AU22" s="4">
        <v>27</v>
      </c>
      <c r="AV22" s="4">
        <v>149</v>
      </c>
      <c r="AW22" s="4">
        <v>67</v>
      </c>
      <c r="AX22" s="4">
        <v>90</v>
      </c>
      <c r="AY22" s="4">
        <f t="shared" si="22"/>
        <v>1269</v>
      </c>
    </row>
    <row r="23" spans="1:51" x14ac:dyDescent="0.35">
      <c r="A23" s="2" t="s">
        <v>32</v>
      </c>
      <c r="B23" s="4">
        <f t="shared" si="17"/>
        <v>32</v>
      </c>
      <c r="C23" s="4">
        <f t="shared" si="0"/>
        <v>23</v>
      </c>
      <c r="D23" s="4">
        <f t="shared" si="1"/>
        <v>0</v>
      </c>
      <c r="E23" s="4">
        <f t="shared" si="2"/>
        <v>2</v>
      </c>
      <c r="F23" s="4">
        <f t="shared" si="3"/>
        <v>7</v>
      </c>
      <c r="G23" s="4">
        <f t="shared" si="4"/>
        <v>1</v>
      </c>
      <c r="H23" s="4">
        <f t="shared" si="5"/>
        <v>0</v>
      </c>
      <c r="I23" s="4">
        <f t="shared" si="6"/>
        <v>46</v>
      </c>
      <c r="J23" s="4">
        <f t="shared" si="7"/>
        <v>3</v>
      </c>
      <c r="K23" s="4">
        <f t="shared" si="18"/>
        <v>57</v>
      </c>
      <c r="L23" s="4">
        <v>32</v>
      </c>
      <c r="M23" s="4">
        <v>20</v>
      </c>
      <c r="N23" s="4"/>
      <c r="O23" s="4">
        <v>2</v>
      </c>
      <c r="P23" s="4">
        <v>7</v>
      </c>
      <c r="Q23" s="4">
        <v>1</v>
      </c>
      <c r="R23" s="4">
        <v>0</v>
      </c>
      <c r="S23" s="4">
        <v>44</v>
      </c>
      <c r="T23" s="4">
        <v>2</v>
      </c>
      <c r="U23" s="4">
        <f t="shared" si="19"/>
        <v>54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f t="shared" si="20"/>
        <v>0</v>
      </c>
      <c r="AF23" s="4">
        <f t="shared" si="21"/>
        <v>32</v>
      </c>
      <c r="AG23" s="4">
        <f t="shared" si="8"/>
        <v>20</v>
      </c>
      <c r="AH23" s="4">
        <f t="shared" si="9"/>
        <v>0</v>
      </c>
      <c r="AI23" s="4">
        <f t="shared" si="10"/>
        <v>2</v>
      </c>
      <c r="AJ23" s="4">
        <f t="shared" si="11"/>
        <v>7</v>
      </c>
      <c r="AK23" s="4">
        <f t="shared" si="12"/>
        <v>1</v>
      </c>
      <c r="AL23" s="4">
        <f t="shared" si="13"/>
        <v>0</v>
      </c>
      <c r="AM23" s="4">
        <f t="shared" si="14"/>
        <v>44</v>
      </c>
      <c r="AN23" s="4">
        <f t="shared" si="15"/>
        <v>2</v>
      </c>
      <c r="AO23" s="4">
        <f t="shared" si="16"/>
        <v>54</v>
      </c>
      <c r="AP23" s="4"/>
      <c r="AQ23" s="4">
        <v>3</v>
      </c>
      <c r="AR23" s="4"/>
      <c r="AS23" s="4"/>
      <c r="AT23" s="4">
        <v>0</v>
      </c>
      <c r="AU23" s="4">
        <v>0</v>
      </c>
      <c r="AV23" s="4">
        <v>0</v>
      </c>
      <c r="AW23" s="4">
        <v>2</v>
      </c>
      <c r="AX23" s="4">
        <v>1</v>
      </c>
      <c r="AY23" s="4">
        <f t="shared" si="22"/>
        <v>3</v>
      </c>
    </row>
    <row r="24" spans="1:51" x14ac:dyDescent="0.35">
      <c r="A24" s="2" t="s">
        <v>33</v>
      </c>
      <c r="B24" s="4">
        <f t="shared" si="17"/>
        <v>624</v>
      </c>
      <c r="C24" s="4">
        <f t="shared" si="0"/>
        <v>586</v>
      </c>
      <c r="D24" s="4">
        <f t="shared" si="1"/>
        <v>0</v>
      </c>
      <c r="E24" s="4">
        <f t="shared" si="2"/>
        <v>66</v>
      </c>
      <c r="F24" s="4">
        <f t="shared" si="3"/>
        <v>729</v>
      </c>
      <c r="G24" s="4">
        <f t="shared" si="4"/>
        <v>37</v>
      </c>
      <c r="H24" s="4">
        <f t="shared" si="5"/>
        <v>225</v>
      </c>
      <c r="I24" s="4">
        <f t="shared" si="6"/>
        <v>224</v>
      </c>
      <c r="J24" s="4">
        <f t="shared" si="7"/>
        <v>61</v>
      </c>
      <c r="K24" s="4">
        <f t="shared" si="18"/>
        <v>1276</v>
      </c>
      <c r="L24" s="4">
        <v>527</v>
      </c>
      <c r="M24" s="4">
        <v>553</v>
      </c>
      <c r="N24" s="4"/>
      <c r="O24" s="4">
        <v>105</v>
      </c>
      <c r="P24" s="4">
        <v>723</v>
      </c>
      <c r="Q24" s="4">
        <v>35</v>
      </c>
      <c r="R24" s="4">
        <v>230</v>
      </c>
      <c r="S24" s="4">
        <v>155</v>
      </c>
      <c r="T24" s="4">
        <v>42</v>
      </c>
      <c r="U24" s="4">
        <f t="shared" si="19"/>
        <v>1185</v>
      </c>
      <c r="V24" s="4">
        <v>232</v>
      </c>
      <c r="W24" s="4">
        <v>229</v>
      </c>
      <c r="X24" s="4"/>
      <c r="Y24" s="4">
        <v>72</v>
      </c>
      <c r="Z24" s="4">
        <v>347</v>
      </c>
      <c r="AA24" s="4">
        <v>9</v>
      </c>
      <c r="AB24" s="4">
        <v>117</v>
      </c>
      <c r="AC24" s="4">
        <v>43</v>
      </c>
      <c r="AD24" s="4">
        <v>17</v>
      </c>
      <c r="AE24" s="4">
        <f t="shared" si="20"/>
        <v>533</v>
      </c>
      <c r="AF24" s="4">
        <f t="shared" si="21"/>
        <v>295</v>
      </c>
      <c r="AG24" s="4">
        <f t="shared" si="8"/>
        <v>324</v>
      </c>
      <c r="AH24" s="4">
        <f t="shared" si="9"/>
        <v>0</v>
      </c>
      <c r="AI24" s="4">
        <f t="shared" si="10"/>
        <v>33</v>
      </c>
      <c r="AJ24" s="4">
        <f t="shared" si="11"/>
        <v>376</v>
      </c>
      <c r="AK24" s="4">
        <f t="shared" si="12"/>
        <v>26</v>
      </c>
      <c r="AL24" s="4">
        <f t="shared" si="13"/>
        <v>113</v>
      </c>
      <c r="AM24" s="4">
        <f t="shared" si="14"/>
        <v>112</v>
      </c>
      <c r="AN24" s="4">
        <f t="shared" si="15"/>
        <v>25</v>
      </c>
      <c r="AO24" s="4">
        <f t="shared" si="16"/>
        <v>652</v>
      </c>
      <c r="AP24" s="4">
        <v>329</v>
      </c>
      <c r="AQ24" s="4">
        <v>262</v>
      </c>
      <c r="AR24" s="4"/>
      <c r="AS24" s="4">
        <v>33</v>
      </c>
      <c r="AT24" s="4">
        <v>353</v>
      </c>
      <c r="AU24" s="4">
        <v>11</v>
      </c>
      <c r="AV24" s="4">
        <v>112</v>
      </c>
      <c r="AW24" s="4">
        <v>112</v>
      </c>
      <c r="AX24" s="4">
        <v>36</v>
      </c>
      <c r="AY24" s="4">
        <f t="shared" si="22"/>
        <v>624</v>
      </c>
    </row>
    <row r="25" spans="1:51" x14ac:dyDescent="0.35">
      <c r="A25" s="2" t="s">
        <v>34</v>
      </c>
      <c r="B25" s="4">
        <f t="shared" si="17"/>
        <v>196</v>
      </c>
      <c r="C25" s="4">
        <f t="shared" si="0"/>
        <v>165</v>
      </c>
      <c r="D25" s="4">
        <f t="shared" si="1"/>
        <v>2</v>
      </c>
      <c r="E25" s="4">
        <f t="shared" si="2"/>
        <v>105</v>
      </c>
      <c r="F25" s="4">
        <f t="shared" si="3"/>
        <v>351</v>
      </c>
      <c r="G25" s="4">
        <f t="shared" si="4"/>
        <v>9</v>
      </c>
      <c r="H25" s="4">
        <f t="shared" si="5"/>
        <v>24</v>
      </c>
      <c r="I25" s="4">
        <f t="shared" si="6"/>
        <v>52</v>
      </c>
      <c r="J25" s="4">
        <f t="shared" si="7"/>
        <v>32</v>
      </c>
      <c r="K25" s="4">
        <f t="shared" si="18"/>
        <v>468</v>
      </c>
      <c r="L25" s="4">
        <v>306</v>
      </c>
      <c r="M25" s="4">
        <v>233</v>
      </c>
      <c r="N25" s="4">
        <v>4</v>
      </c>
      <c r="O25" s="4">
        <v>91</v>
      </c>
      <c r="P25" s="4">
        <v>460</v>
      </c>
      <c r="Q25" s="4">
        <v>12</v>
      </c>
      <c r="R25" s="4">
        <v>34</v>
      </c>
      <c r="S25" s="4">
        <v>81</v>
      </c>
      <c r="T25" s="4">
        <v>47</v>
      </c>
      <c r="U25" s="4">
        <f t="shared" si="19"/>
        <v>634</v>
      </c>
      <c r="V25" s="4">
        <v>138</v>
      </c>
      <c r="W25" s="4">
        <v>87</v>
      </c>
      <c r="X25" s="4">
        <v>2</v>
      </c>
      <c r="Y25" s="4">
        <v>51</v>
      </c>
      <c r="Z25" s="4">
        <v>206</v>
      </c>
      <c r="AA25" s="4">
        <v>4</v>
      </c>
      <c r="AB25" s="4">
        <v>13</v>
      </c>
      <c r="AC25" s="4">
        <v>37</v>
      </c>
      <c r="AD25" s="4">
        <v>18</v>
      </c>
      <c r="AE25" s="4">
        <f t="shared" si="20"/>
        <v>278</v>
      </c>
      <c r="AF25" s="4">
        <f t="shared" si="21"/>
        <v>168</v>
      </c>
      <c r="AG25" s="4">
        <f t="shared" si="8"/>
        <v>146</v>
      </c>
      <c r="AH25" s="4">
        <f t="shared" si="9"/>
        <v>2</v>
      </c>
      <c r="AI25" s="4">
        <f t="shared" si="10"/>
        <v>40</v>
      </c>
      <c r="AJ25" s="4">
        <f t="shared" si="11"/>
        <v>254</v>
      </c>
      <c r="AK25" s="4">
        <f t="shared" si="12"/>
        <v>8</v>
      </c>
      <c r="AL25" s="4">
        <f t="shared" si="13"/>
        <v>21</v>
      </c>
      <c r="AM25" s="4">
        <f t="shared" si="14"/>
        <v>44</v>
      </c>
      <c r="AN25" s="4">
        <f t="shared" si="15"/>
        <v>29</v>
      </c>
      <c r="AO25" s="4">
        <f t="shared" si="16"/>
        <v>356</v>
      </c>
      <c r="AP25" s="4">
        <v>28</v>
      </c>
      <c r="AQ25" s="4">
        <v>19</v>
      </c>
      <c r="AR25" s="4"/>
      <c r="AS25" s="4">
        <v>65</v>
      </c>
      <c r="AT25" s="4">
        <v>97</v>
      </c>
      <c r="AU25" s="4">
        <v>1</v>
      </c>
      <c r="AV25" s="4">
        <v>3</v>
      </c>
      <c r="AW25" s="4">
        <v>8</v>
      </c>
      <c r="AX25" s="4">
        <v>3</v>
      </c>
      <c r="AY25" s="4">
        <f t="shared" si="22"/>
        <v>112</v>
      </c>
    </row>
    <row r="26" spans="1:51" x14ac:dyDescent="0.35">
      <c r="A26" s="2" t="s">
        <v>35</v>
      </c>
      <c r="B26" s="4">
        <f t="shared" si="17"/>
        <v>824</v>
      </c>
      <c r="C26" s="4">
        <f t="shared" si="0"/>
        <v>720</v>
      </c>
      <c r="D26" s="4">
        <f t="shared" si="1"/>
        <v>3</v>
      </c>
      <c r="E26" s="4">
        <f t="shared" si="2"/>
        <v>170</v>
      </c>
      <c r="F26" s="4">
        <f t="shared" si="3"/>
        <v>1431</v>
      </c>
      <c r="G26" s="4">
        <f t="shared" si="4"/>
        <v>62</v>
      </c>
      <c r="H26" s="4">
        <f t="shared" si="5"/>
        <v>37</v>
      </c>
      <c r="I26" s="4">
        <f t="shared" si="6"/>
        <v>58</v>
      </c>
      <c r="J26" s="4">
        <f t="shared" si="7"/>
        <v>129</v>
      </c>
      <c r="K26" s="4">
        <f t="shared" si="18"/>
        <v>1717</v>
      </c>
      <c r="L26" s="4">
        <v>765</v>
      </c>
      <c r="M26" s="4">
        <v>707</v>
      </c>
      <c r="N26" s="4">
        <v>2</v>
      </c>
      <c r="O26" s="4">
        <v>129</v>
      </c>
      <c r="P26" s="4">
        <v>1324</v>
      </c>
      <c r="Q26" s="4">
        <v>61</v>
      </c>
      <c r="R26" s="4">
        <v>38</v>
      </c>
      <c r="S26" s="4">
        <v>59</v>
      </c>
      <c r="T26" s="4">
        <v>121</v>
      </c>
      <c r="U26" s="4">
        <f t="shared" si="19"/>
        <v>1603</v>
      </c>
      <c r="V26" s="4">
        <v>295</v>
      </c>
      <c r="W26" s="4">
        <v>306</v>
      </c>
      <c r="X26" s="4"/>
      <c r="Y26" s="4">
        <v>55</v>
      </c>
      <c r="Z26" s="4">
        <v>552</v>
      </c>
      <c r="AA26" s="4">
        <v>23</v>
      </c>
      <c r="AB26" s="4">
        <v>13</v>
      </c>
      <c r="AC26" s="4">
        <v>30</v>
      </c>
      <c r="AD26" s="4">
        <v>38</v>
      </c>
      <c r="AE26" s="4">
        <f t="shared" si="20"/>
        <v>656</v>
      </c>
      <c r="AF26" s="4">
        <f t="shared" si="21"/>
        <v>470</v>
      </c>
      <c r="AG26" s="4">
        <f t="shared" si="8"/>
        <v>401</v>
      </c>
      <c r="AH26" s="4">
        <f t="shared" si="9"/>
        <v>2</v>
      </c>
      <c r="AI26" s="4">
        <f t="shared" si="10"/>
        <v>74</v>
      </c>
      <c r="AJ26" s="4">
        <f t="shared" si="11"/>
        <v>772</v>
      </c>
      <c r="AK26" s="4">
        <f t="shared" si="12"/>
        <v>38</v>
      </c>
      <c r="AL26" s="4">
        <f t="shared" si="13"/>
        <v>25</v>
      </c>
      <c r="AM26" s="4">
        <f t="shared" si="14"/>
        <v>29</v>
      </c>
      <c r="AN26" s="4">
        <f t="shared" si="15"/>
        <v>83</v>
      </c>
      <c r="AO26" s="4">
        <f t="shared" si="16"/>
        <v>947</v>
      </c>
      <c r="AP26" s="4">
        <v>354</v>
      </c>
      <c r="AQ26" s="4">
        <v>319</v>
      </c>
      <c r="AR26" s="4">
        <v>1</v>
      </c>
      <c r="AS26" s="4">
        <v>96</v>
      </c>
      <c r="AT26" s="4">
        <v>659</v>
      </c>
      <c r="AU26" s="4">
        <v>24</v>
      </c>
      <c r="AV26" s="4">
        <v>12</v>
      </c>
      <c r="AW26" s="4">
        <v>29</v>
      </c>
      <c r="AX26" s="4">
        <v>46</v>
      </c>
      <c r="AY26" s="4">
        <f t="shared" si="22"/>
        <v>770</v>
      </c>
    </row>
    <row r="27" spans="1:51" x14ac:dyDescent="0.35">
      <c r="A27" s="2" t="s">
        <v>36</v>
      </c>
      <c r="B27" s="4">
        <f t="shared" si="17"/>
        <v>708</v>
      </c>
      <c r="C27" s="4">
        <f t="shared" si="0"/>
        <v>1171</v>
      </c>
      <c r="D27" s="4">
        <f t="shared" si="1"/>
        <v>2</v>
      </c>
      <c r="E27" s="4">
        <f t="shared" si="2"/>
        <v>124</v>
      </c>
      <c r="F27" s="4">
        <f t="shared" si="3"/>
        <v>1475</v>
      </c>
      <c r="G27" s="4">
        <f t="shared" si="4"/>
        <v>60</v>
      </c>
      <c r="H27" s="4">
        <f t="shared" si="5"/>
        <v>373</v>
      </c>
      <c r="I27" s="4">
        <f t="shared" si="6"/>
        <v>31</v>
      </c>
      <c r="J27" s="4">
        <f t="shared" si="7"/>
        <v>66</v>
      </c>
      <c r="K27" s="4">
        <f t="shared" si="18"/>
        <v>2005</v>
      </c>
      <c r="L27" s="4">
        <v>661</v>
      </c>
      <c r="M27" s="4">
        <v>1318</v>
      </c>
      <c r="N27" s="4">
        <v>2</v>
      </c>
      <c r="O27" s="4">
        <v>211</v>
      </c>
      <c r="P27" s="4">
        <v>1640</v>
      </c>
      <c r="Q27" s="4">
        <v>65</v>
      </c>
      <c r="R27" s="4">
        <v>380</v>
      </c>
      <c r="S27" s="4">
        <v>30</v>
      </c>
      <c r="T27" s="4">
        <v>77</v>
      </c>
      <c r="U27" s="4">
        <f t="shared" si="19"/>
        <v>2192</v>
      </c>
      <c r="V27" s="4">
        <v>106</v>
      </c>
      <c r="W27" s="4">
        <v>345</v>
      </c>
      <c r="X27" s="4"/>
      <c r="Y27" s="4">
        <v>116</v>
      </c>
      <c r="Z27" s="4">
        <v>429</v>
      </c>
      <c r="AA27" s="4">
        <v>16</v>
      </c>
      <c r="AB27" s="4">
        <v>94</v>
      </c>
      <c r="AC27" s="4">
        <v>4</v>
      </c>
      <c r="AD27" s="4">
        <v>24</v>
      </c>
      <c r="AE27" s="4">
        <f t="shared" si="20"/>
        <v>567</v>
      </c>
      <c r="AF27" s="4">
        <f t="shared" si="21"/>
        <v>555</v>
      </c>
      <c r="AG27" s="4">
        <f t="shared" si="8"/>
        <v>973</v>
      </c>
      <c r="AH27" s="4">
        <f t="shared" si="9"/>
        <v>2</v>
      </c>
      <c r="AI27" s="4">
        <f t="shared" si="10"/>
        <v>95</v>
      </c>
      <c r="AJ27" s="4">
        <f t="shared" si="11"/>
        <v>1211</v>
      </c>
      <c r="AK27" s="4">
        <f t="shared" si="12"/>
        <v>49</v>
      </c>
      <c r="AL27" s="4">
        <f t="shared" si="13"/>
        <v>286</v>
      </c>
      <c r="AM27" s="4">
        <f t="shared" si="14"/>
        <v>26</v>
      </c>
      <c r="AN27" s="4">
        <f t="shared" si="15"/>
        <v>53</v>
      </c>
      <c r="AO27" s="4">
        <f t="shared" si="16"/>
        <v>1625</v>
      </c>
      <c r="AP27" s="4">
        <v>153</v>
      </c>
      <c r="AQ27" s="4">
        <v>198</v>
      </c>
      <c r="AR27" s="4"/>
      <c r="AS27" s="4">
        <v>29</v>
      </c>
      <c r="AT27" s="4">
        <v>264</v>
      </c>
      <c r="AU27" s="4">
        <v>11</v>
      </c>
      <c r="AV27" s="4">
        <v>87</v>
      </c>
      <c r="AW27" s="4">
        <v>5</v>
      </c>
      <c r="AX27" s="4">
        <v>13</v>
      </c>
      <c r="AY27" s="4">
        <f t="shared" si="22"/>
        <v>380</v>
      </c>
    </row>
    <row r="28" spans="1:51" x14ac:dyDescent="0.35">
      <c r="A28" s="2" t="s">
        <v>37</v>
      </c>
      <c r="B28" s="4">
        <f t="shared" si="17"/>
        <v>459</v>
      </c>
      <c r="C28" s="4">
        <f t="shared" si="0"/>
        <v>538</v>
      </c>
      <c r="D28" s="4">
        <f t="shared" si="1"/>
        <v>2</v>
      </c>
      <c r="E28" s="4">
        <f t="shared" si="2"/>
        <v>113</v>
      </c>
      <c r="F28" s="4">
        <f t="shared" si="3"/>
        <v>919</v>
      </c>
      <c r="G28" s="4">
        <f t="shared" si="4"/>
        <v>30</v>
      </c>
      <c r="H28" s="4">
        <f t="shared" si="5"/>
        <v>53</v>
      </c>
      <c r="I28" s="4">
        <f t="shared" si="6"/>
        <v>33</v>
      </c>
      <c r="J28" s="4">
        <f t="shared" si="7"/>
        <v>77</v>
      </c>
      <c r="K28" s="4">
        <f t="shared" si="18"/>
        <v>1112</v>
      </c>
      <c r="L28" s="4">
        <v>469</v>
      </c>
      <c r="M28" s="4">
        <v>527</v>
      </c>
      <c r="N28" s="4">
        <v>2</v>
      </c>
      <c r="O28" s="4">
        <v>131</v>
      </c>
      <c r="P28" s="4">
        <v>915</v>
      </c>
      <c r="Q28" s="4">
        <v>36</v>
      </c>
      <c r="R28" s="4">
        <v>57</v>
      </c>
      <c r="S28" s="4">
        <v>33</v>
      </c>
      <c r="T28" s="4">
        <v>88</v>
      </c>
      <c r="U28" s="4">
        <f t="shared" si="19"/>
        <v>1129</v>
      </c>
      <c r="V28" s="4">
        <v>172</v>
      </c>
      <c r="W28" s="4">
        <v>175</v>
      </c>
      <c r="X28" s="4"/>
      <c r="Y28" s="4">
        <v>59</v>
      </c>
      <c r="Z28" s="4">
        <v>323</v>
      </c>
      <c r="AA28" s="4">
        <v>14</v>
      </c>
      <c r="AB28" s="4">
        <v>24</v>
      </c>
      <c r="AC28" s="4">
        <v>8</v>
      </c>
      <c r="AD28" s="4">
        <v>37</v>
      </c>
      <c r="AE28" s="4">
        <f t="shared" si="20"/>
        <v>406</v>
      </c>
      <c r="AF28" s="4">
        <f t="shared" si="21"/>
        <v>297</v>
      </c>
      <c r="AG28" s="4">
        <f t="shared" si="8"/>
        <v>352</v>
      </c>
      <c r="AH28" s="4">
        <f t="shared" si="9"/>
        <v>2</v>
      </c>
      <c r="AI28" s="4">
        <f t="shared" si="10"/>
        <v>72</v>
      </c>
      <c r="AJ28" s="4">
        <f t="shared" si="11"/>
        <v>592</v>
      </c>
      <c r="AK28" s="4">
        <f t="shared" si="12"/>
        <v>22</v>
      </c>
      <c r="AL28" s="4">
        <f t="shared" si="13"/>
        <v>33</v>
      </c>
      <c r="AM28" s="4">
        <f t="shared" si="14"/>
        <v>25</v>
      </c>
      <c r="AN28" s="4">
        <f t="shared" si="15"/>
        <v>51</v>
      </c>
      <c r="AO28" s="4">
        <f t="shared" si="16"/>
        <v>723</v>
      </c>
      <c r="AP28" s="4">
        <v>162</v>
      </c>
      <c r="AQ28" s="4">
        <v>186</v>
      </c>
      <c r="AR28" s="4"/>
      <c r="AS28" s="4">
        <v>41</v>
      </c>
      <c r="AT28" s="4">
        <v>327</v>
      </c>
      <c r="AU28" s="4">
        <v>8</v>
      </c>
      <c r="AV28" s="4">
        <v>20</v>
      </c>
      <c r="AW28" s="4">
        <v>8</v>
      </c>
      <c r="AX28" s="4">
        <v>26</v>
      </c>
      <c r="AY28" s="4">
        <f t="shared" si="22"/>
        <v>389</v>
      </c>
    </row>
    <row r="29" spans="1:51" x14ac:dyDescent="0.35">
      <c r="A29" s="2" t="s">
        <v>38</v>
      </c>
      <c r="B29" s="4">
        <f t="shared" si="17"/>
        <v>2207</v>
      </c>
      <c r="C29" s="4">
        <f t="shared" si="0"/>
        <v>1543</v>
      </c>
      <c r="D29" s="4">
        <f t="shared" si="1"/>
        <v>3</v>
      </c>
      <c r="E29" s="4">
        <f t="shared" si="2"/>
        <v>456</v>
      </c>
      <c r="F29" s="4">
        <f t="shared" si="3"/>
        <v>1182</v>
      </c>
      <c r="G29" s="4">
        <f t="shared" si="4"/>
        <v>168</v>
      </c>
      <c r="H29" s="4">
        <f t="shared" si="5"/>
        <v>2195</v>
      </c>
      <c r="I29" s="4">
        <f t="shared" si="6"/>
        <v>472</v>
      </c>
      <c r="J29" s="4">
        <f t="shared" si="7"/>
        <v>192</v>
      </c>
      <c r="K29" s="4">
        <f t="shared" si="18"/>
        <v>4209</v>
      </c>
      <c r="L29" s="4">
        <v>1710</v>
      </c>
      <c r="M29" s="4">
        <v>1294</v>
      </c>
      <c r="N29" s="4">
        <v>3</v>
      </c>
      <c r="O29" s="4">
        <v>609</v>
      </c>
      <c r="P29" s="4">
        <v>1062</v>
      </c>
      <c r="Q29" s="4">
        <v>128</v>
      </c>
      <c r="R29" s="4">
        <v>1931</v>
      </c>
      <c r="S29" s="4">
        <v>331</v>
      </c>
      <c r="T29" s="4">
        <v>164</v>
      </c>
      <c r="U29" s="4">
        <f t="shared" si="19"/>
        <v>3616</v>
      </c>
      <c r="V29" s="4">
        <v>179</v>
      </c>
      <c r="W29" s="4">
        <v>288</v>
      </c>
      <c r="X29" s="4"/>
      <c r="Y29" s="4">
        <v>262</v>
      </c>
      <c r="Z29" s="4">
        <v>279</v>
      </c>
      <c r="AA29" s="4">
        <v>27</v>
      </c>
      <c r="AB29" s="4">
        <v>340</v>
      </c>
      <c r="AC29" s="4">
        <v>48</v>
      </c>
      <c r="AD29" s="4">
        <v>35</v>
      </c>
      <c r="AE29" s="4">
        <f t="shared" si="20"/>
        <v>729</v>
      </c>
      <c r="AF29" s="4">
        <f t="shared" si="21"/>
        <v>1531</v>
      </c>
      <c r="AG29" s="4">
        <f t="shared" si="8"/>
        <v>1006</v>
      </c>
      <c r="AH29" s="4">
        <f t="shared" si="9"/>
        <v>3</v>
      </c>
      <c r="AI29" s="4">
        <f t="shared" si="10"/>
        <v>347</v>
      </c>
      <c r="AJ29" s="4">
        <f t="shared" si="11"/>
        <v>783</v>
      </c>
      <c r="AK29" s="4">
        <f t="shared" si="12"/>
        <v>101</v>
      </c>
      <c r="AL29" s="4">
        <f t="shared" si="13"/>
        <v>1591</v>
      </c>
      <c r="AM29" s="4">
        <f t="shared" si="14"/>
        <v>283</v>
      </c>
      <c r="AN29" s="4">
        <f t="shared" si="15"/>
        <v>129</v>
      </c>
      <c r="AO29" s="4">
        <f t="shared" si="16"/>
        <v>2887</v>
      </c>
      <c r="AP29" s="4">
        <v>676</v>
      </c>
      <c r="AQ29" s="4">
        <v>537</v>
      </c>
      <c r="AR29" s="4"/>
      <c r="AS29" s="4">
        <v>109</v>
      </c>
      <c r="AT29" s="4">
        <v>399</v>
      </c>
      <c r="AU29" s="4">
        <v>67</v>
      </c>
      <c r="AV29" s="4">
        <v>604</v>
      </c>
      <c r="AW29" s="4">
        <v>189</v>
      </c>
      <c r="AX29" s="4">
        <v>63</v>
      </c>
      <c r="AY29" s="4">
        <f t="shared" si="22"/>
        <v>1322</v>
      </c>
    </row>
    <row r="30" spans="1:51" x14ac:dyDescent="0.35">
      <c r="A30" s="2" t="s">
        <v>39</v>
      </c>
      <c r="B30" s="4">
        <f t="shared" si="17"/>
        <v>599</v>
      </c>
      <c r="C30" s="4">
        <f t="shared" si="0"/>
        <v>759</v>
      </c>
      <c r="D30" s="4">
        <f t="shared" si="1"/>
        <v>3</v>
      </c>
      <c r="E30" s="4">
        <f t="shared" si="2"/>
        <v>169</v>
      </c>
      <c r="F30" s="4">
        <f t="shared" si="3"/>
        <v>1276</v>
      </c>
      <c r="G30" s="4">
        <f t="shared" si="4"/>
        <v>45</v>
      </c>
      <c r="H30" s="4">
        <f t="shared" si="5"/>
        <v>39</v>
      </c>
      <c r="I30" s="4">
        <f t="shared" si="6"/>
        <v>30</v>
      </c>
      <c r="J30" s="4">
        <f t="shared" si="7"/>
        <v>140</v>
      </c>
      <c r="K30" s="4">
        <f t="shared" si="18"/>
        <v>1530</v>
      </c>
      <c r="L30" s="4">
        <v>401</v>
      </c>
      <c r="M30" s="4">
        <v>636</v>
      </c>
      <c r="N30" s="4">
        <v>1</v>
      </c>
      <c r="O30" s="4">
        <v>161</v>
      </c>
      <c r="P30" s="4">
        <v>998</v>
      </c>
      <c r="Q30" s="4">
        <v>39</v>
      </c>
      <c r="R30" s="4">
        <v>21</v>
      </c>
      <c r="S30" s="4">
        <v>19</v>
      </c>
      <c r="T30" s="4">
        <v>122</v>
      </c>
      <c r="U30" s="4">
        <f t="shared" si="19"/>
        <v>1199</v>
      </c>
      <c r="V30" s="4">
        <v>120</v>
      </c>
      <c r="W30" s="4">
        <v>203</v>
      </c>
      <c r="X30" s="4"/>
      <c r="Y30" s="4">
        <v>54</v>
      </c>
      <c r="Z30" s="4">
        <v>323</v>
      </c>
      <c r="AA30" s="4">
        <v>16</v>
      </c>
      <c r="AB30" s="4">
        <v>4</v>
      </c>
      <c r="AC30" s="4">
        <v>1</v>
      </c>
      <c r="AD30" s="4">
        <v>33</v>
      </c>
      <c r="AE30" s="4">
        <f t="shared" si="20"/>
        <v>377</v>
      </c>
      <c r="AF30" s="4">
        <f t="shared" si="21"/>
        <v>281</v>
      </c>
      <c r="AG30" s="4">
        <f t="shared" si="8"/>
        <v>433</v>
      </c>
      <c r="AH30" s="4">
        <f t="shared" si="9"/>
        <v>1</v>
      </c>
      <c r="AI30" s="4">
        <f t="shared" si="10"/>
        <v>107</v>
      </c>
      <c r="AJ30" s="4">
        <f t="shared" si="11"/>
        <v>675</v>
      </c>
      <c r="AK30" s="4">
        <f t="shared" si="12"/>
        <v>23</v>
      </c>
      <c r="AL30" s="4">
        <f t="shared" si="13"/>
        <v>17</v>
      </c>
      <c r="AM30" s="4">
        <f t="shared" si="14"/>
        <v>18</v>
      </c>
      <c r="AN30" s="4">
        <f t="shared" si="15"/>
        <v>89</v>
      </c>
      <c r="AO30" s="4">
        <f t="shared" si="16"/>
        <v>822</v>
      </c>
      <c r="AP30" s="4">
        <v>318</v>
      </c>
      <c r="AQ30" s="4">
        <v>326</v>
      </c>
      <c r="AR30" s="4">
        <v>2</v>
      </c>
      <c r="AS30" s="4">
        <v>62</v>
      </c>
      <c r="AT30" s="4">
        <v>601</v>
      </c>
      <c r="AU30" s="4">
        <v>22</v>
      </c>
      <c r="AV30" s="4">
        <v>22</v>
      </c>
      <c r="AW30" s="4">
        <v>12</v>
      </c>
      <c r="AX30" s="4">
        <v>51</v>
      </c>
      <c r="AY30" s="4">
        <f t="shared" si="22"/>
        <v>708</v>
      </c>
    </row>
    <row r="31" spans="1:51" x14ac:dyDescent="0.35">
      <c r="A31" s="2" t="s">
        <v>40</v>
      </c>
      <c r="B31" s="4">
        <f t="shared" si="17"/>
        <v>621</v>
      </c>
      <c r="C31" s="4">
        <f t="shared" si="0"/>
        <v>529</v>
      </c>
      <c r="D31" s="4">
        <f t="shared" si="1"/>
        <v>2</v>
      </c>
      <c r="E31" s="4">
        <f t="shared" si="2"/>
        <v>162</v>
      </c>
      <c r="F31" s="4">
        <f t="shared" si="3"/>
        <v>759</v>
      </c>
      <c r="G31" s="4">
        <f t="shared" si="4"/>
        <v>47</v>
      </c>
      <c r="H31" s="4">
        <f t="shared" si="5"/>
        <v>38</v>
      </c>
      <c r="I31" s="4">
        <f t="shared" si="6"/>
        <v>358</v>
      </c>
      <c r="J31" s="4">
        <f t="shared" si="7"/>
        <v>112</v>
      </c>
      <c r="K31" s="4">
        <f t="shared" si="18"/>
        <v>1314</v>
      </c>
      <c r="L31" s="4">
        <v>533</v>
      </c>
      <c r="M31" s="4">
        <v>376</v>
      </c>
      <c r="N31" s="4">
        <v>2</v>
      </c>
      <c r="O31" s="4">
        <v>153</v>
      </c>
      <c r="P31" s="4">
        <v>641</v>
      </c>
      <c r="Q31" s="4">
        <v>31</v>
      </c>
      <c r="R31" s="4">
        <v>34</v>
      </c>
      <c r="S31" s="4">
        <v>265</v>
      </c>
      <c r="T31" s="4">
        <v>93</v>
      </c>
      <c r="U31" s="4">
        <f t="shared" si="19"/>
        <v>1064</v>
      </c>
      <c r="V31" s="4">
        <v>134</v>
      </c>
      <c r="W31" s="4">
        <v>111</v>
      </c>
      <c r="X31" s="4"/>
      <c r="Y31" s="4">
        <v>33</v>
      </c>
      <c r="Z31" s="4">
        <v>183</v>
      </c>
      <c r="AA31" s="4">
        <v>8</v>
      </c>
      <c r="AB31" s="4">
        <v>12</v>
      </c>
      <c r="AC31" s="4">
        <v>55</v>
      </c>
      <c r="AD31" s="4">
        <v>20</v>
      </c>
      <c r="AE31" s="4">
        <f t="shared" si="20"/>
        <v>278</v>
      </c>
      <c r="AF31" s="4">
        <f t="shared" si="21"/>
        <v>399</v>
      </c>
      <c r="AG31" s="4">
        <f t="shared" si="8"/>
        <v>265</v>
      </c>
      <c r="AH31" s="4">
        <f t="shared" si="9"/>
        <v>2</v>
      </c>
      <c r="AI31" s="4">
        <f t="shared" si="10"/>
        <v>120</v>
      </c>
      <c r="AJ31" s="4">
        <f t="shared" si="11"/>
        <v>458</v>
      </c>
      <c r="AK31" s="4">
        <f t="shared" si="12"/>
        <v>23</v>
      </c>
      <c r="AL31" s="4">
        <f t="shared" si="13"/>
        <v>22</v>
      </c>
      <c r="AM31" s="4">
        <f t="shared" si="14"/>
        <v>210</v>
      </c>
      <c r="AN31" s="4">
        <f t="shared" si="15"/>
        <v>73</v>
      </c>
      <c r="AO31" s="4">
        <f t="shared" si="16"/>
        <v>786</v>
      </c>
      <c r="AP31" s="4">
        <v>222</v>
      </c>
      <c r="AQ31" s="4">
        <v>264</v>
      </c>
      <c r="AR31" s="4"/>
      <c r="AS31" s="4">
        <v>42</v>
      </c>
      <c r="AT31" s="4">
        <v>301</v>
      </c>
      <c r="AU31" s="4">
        <v>24</v>
      </c>
      <c r="AV31" s="4">
        <v>16</v>
      </c>
      <c r="AW31" s="4">
        <v>148</v>
      </c>
      <c r="AX31" s="4">
        <v>39</v>
      </c>
      <c r="AY31" s="4">
        <f t="shared" si="22"/>
        <v>528</v>
      </c>
    </row>
    <row r="32" spans="1:51" x14ac:dyDescent="0.35">
      <c r="A32" s="2" t="s">
        <v>41</v>
      </c>
      <c r="B32" s="4">
        <f t="shared" si="17"/>
        <v>210</v>
      </c>
      <c r="C32" s="4">
        <f t="shared" si="0"/>
        <v>226</v>
      </c>
      <c r="D32" s="4">
        <f t="shared" si="1"/>
        <v>0</v>
      </c>
      <c r="E32" s="4">
        <f t="shared" si="2"/>
        <v>74</v>
      </c>
      <c r="F32" s="4">
        <f t="shared" si="3"/>
        <v>381</v>
      </c>
      <c r="G32" s="4">
        <f t="shared" si="4"/>
        <v>18</v>
      </c>
      <c r="H32" s="4">
        <f t="shared" si="5"/>
        <v>38</v>
      </c>
      <c r="I32" s="4">
        <f t="shared" si="6"/>
        <v>30</v>
      </c>
      <c r="J32" s="4">
        <f t="shared" si="7"/>
        <v>43</v>
      </c>
      <c r="K32" s="4">
        <f t="shared" si="18"/>
        <v>510</v>
      </c>
      <c r="L32" s="4">
        <v>214</v>
      </c>
      <c r="M32" s="4">
        <v>215</v>
      </c>
      <c r="N32" s="4"/>
      <c r="O32" s="4">
        <v>93</v>
      </c>
      <c r="P32" s="4">
        <v>393</v>
      </c>
      <c r="Q32" s="4">
        <v>18</v>
      </c>
      <c r="R32" s="4">
        <v>42</v>
      </c>
      <c r="S32" s="4">
        <v>26</v>
      </c>
      <c r="T32" s="4">
        <v>43</v>
      </c>
      <c r="U32" s="4">
        <f t="shared" si="19"/>
        <v>522</v>
      </c>
      <c r="V32" s="4">
        <v>81</v>
      </c>
      <c r="W32" s="4">
        <v>85</v>
      </c>
      <c r="X32" s="4"/>
      <c r="Y32" s="4">
        <v>40</v>
      </c>
      <c r="Z32" s="4">
        <v>157</v>
      </c>
      <c r="AA32" s="4">
        <v>6</v>
      </c>
      <c r="AB32" s="4">
        <v>17</v>
      </c>
      <c r="AC32" s="4">
        <v>9</v>
      </c>
      <c r="AD32" s="4">
        <v>17</v>
      </c>
      <c r="AE32" s="4">
        <f t="shared" si="20"/>
        <v>206</v>
      </c>
      <c r="AF32" s="4">
        <f t="shared" si="21"/>
        <v>133</v>
      </c>
      <c r="AG32" s="4">
        <f t="shared" si="8"/>
        <v>130</v>
      </c>
      <c r="AH32" s="4">
        <f t="shared" si="9"/>
        <v>0</v>
      </c>
      <c r="AI32" s="4">
        <f t="shared" si="10"/>
        <v>53</v>
      </c>
      <c r="AJ32" s="4">
        <f t="shared" si="11"/>
        <v>236</v>
      </c>
      <c r="AK32" s="4">
        <f t="shared" si="12"/>
        <v>12</v>
      </c>
      <c r="AL32" s="4">
        <f t="shared" si="13"/>
        <v>25</v>
      </c>
      <c r="AM32" s="4">
        <f t="shared" si="14"/>
        <v>17</v>
      </c>
      <c r="AN32" s="4">
        <f t="shared" si="15"/>
        <v>26</v>
      </c>
      <c r="AO32" s="4">
        <f t="shared" si="16"/>
        <v>316</v>
      </c>
      <c r="AP32" s="4">
        <v>77</v>
      </c>
      <c r="AQ32" s="4">
        <v>96</v>
      </c>
      <c r="AR32" s="4"/>
      <c r="AS32" s="4">
        <v>21</v>
      </c>
      <c r="AT32" s="4">
        <v>145</v>
      </c>
      <c r="AU32" s="4">
        <v>6</v>
      </c>
      <c r="AV32" s="4">
        <v>13</v>
      </c>
      <c r="AW32" s="4">
        <v>13</v>
      </c>
      <c r="AX32" s="4">
        <v>17</v>
      </c>
      <c r="AY32" s="4">
        <f t="shared" si="22"/>
        <v>194</v>
      </c>
    </row>
    <row r="33" spans="1:51" x14ac:dyDescent="0.35">
      <c r="A33" s="2" t="s">
        <v>42</v>
      </c>
      <c r="B33" s="4">
        <f t="shared" si="17"/>
        <v>214</v>
      </c>
      <c r="C33" s="4">
        <f t="shared" si="0"/>
        <v>430</v>
      </c>
      <c r="D33" s="4">
        <f t="shared" si="1"/>
        <v>2</v>
      </c>
      <c r="E33" s="4">
        <f t="shared" si="2"/>
        <v>119</v>
      </c>
      <c r="F33" s="4">
        <f t="shared" si="3"/>
        <v>539</v>
      </c>
      <c r="G33" s="4">
        <f t="shared" si="4"/>
        <v>12</v>
      </c>
      <c r="H33" s="4">
        <f t="shared" si="5"/>
        <v>62</v>
      </c>
      <c r="I33" s="4">
        <f t="shared" si="6"/>
        <v>75</v>
      </c>
      <c r="J33" s="4">
        <f t="shared" si="7"/>
        <v>77</v>
      </c>
      <c r="K33" s="4">
        <f t="shared" si="18"/>
        <v>765</v>
      </c>
      <c r="L33" s="4">
        <v>278</v>
      </c>
      <c r="M33" s="4">
        <v>450</v>
      </c>
      <c r="N33" s="4">
        <v>1</v>
      </c>
      <c r="O33" s="4">
        <v>122</v>
      </c>
      <c r="P33" s="4">
        <v>598</v>
      </c>
      <c r="Q33" s="4">
        <v>16</v>
      </c>
      <c r="R33" s="4">
        <v>72</v>
      </c>
      <c r="S33" s="4">
        <v>82</v>
      </c>
      <c r="T33" s="4">
        <v>83</v>
      </c>
      <c r="U33" s="4">
        <f t="shared" si="19"/>
        <v>851</v>
      </c>
      <c r="V33" s="4">
        <v>126</v>
      </c>
      <c r="W33" s="4">
        <v>140</v>
      </c>
      <c r="X33" s="4"/>
      <c r="Y33" s="4">
        <v>29</v>
      </c>
      <c r="Z33" s="4">
        <v>200</v>
      </c>
      <c r="AA33" s="4">
        <v>8</v>
      </c>
      <c r="AB33" s="4">
        <v>22</v>
      </c>
      <c r="AC33" s="4">
        <v>38</v>
      </c>
      <c r="AD33" s="4">
        <v>27</v>
      </c>
      <c r="AE33" s="4">
        <f t="shared" si="20"/>
        <v>295</v>
      </c>
      <c r="AF33" s="4">
        <f t="shared" si="21"/>
        <v>152</v>
      </c>
      <c r="AG33" s="4">
        <f t="shared" si="8"/>
        <v>310</v>
      </c>
      <c r="AH33" s="4">
        <f t="shared" si="9"/>
        <v>1</v>
      </c>
      <c r="AI33" s="4">
        <f t="shared" si="10"/>
        <v>93</v>
      </c>
      <c r="AJ33" s="4">
        <f t="shared" si="11"/>
        <v>398</v>
      </c>
      <c r="AK33" s="4">
        <f t="shared" si="12"/>
        <v>8</v>
      </c>
      <c r="AL33" s="4">
        <f t="shared" si="13"/>
        <v>50</v>
      </c>
      <c r="AM33" s="4">
        <f t="shared" si="14"/>
        <v>44</v>
      </c>
      <c r="AN33" s="4">
        <f t="shared" si="15"/>
        <v>56</v>
      </c>
      <c r="AO33" s="4">
        <f t="shared" si="16"/>
        <v>556</v>
      </c>
      <c r="AP33" s="4">
        <v>62</v>
      </c>
      <c r="AQ33" s="4">
        <v>120</v>
      </c>
      <c r="AR33" s="4">
        <v>1</v>
      </c>
      <c r="AS33" s="4">
        <v>26</v>
      </c>
      <c r="AT33" s="4">
        <v>141</v>
      </c>
      <c r="AU33" s="4">
        <v>4</v>
      </c>
      <c r="AV33" s="4">
        <v>12</v>
      </c>
      <c r="AW33" s="4">
        <v>31</v>
      </c>
      <c r="AX33" s="4">
        <v>21</v>
      </c>
      <c r="AY33" s="4">
        <f t="shared" si="22"/>
        <v>209</v>
      </c>
    </row>
    <row r="34" spans="1:51" x14ac:dyDescent="0.35">
      <c r="A34" s="2" t="s">
        <v>43</v>
      </c>
      <c r="B34" s="4">
        <f t="shared" si="17"/>
        <v>6</v>
      </c>
      <c r="C34" s="4">
        <f t="shared" si="0"/>
        <v>33</v>
      </c>
      <c r="D34" s="4">
        <f t="shared" si="1"/>
        <v>1</v>
      </c>
      <c r="E34" s="4">
        <f t="shared" si="2"/>
        <v>15</v>
      </c>
      <c r="F34" s="4">
        <f t="shared" si="3"/>
        <v>33</v>
      </c>
      <c r="G34" s="4">
        <f t="shared" si="4"/>
        <v>0</v>
      </c>
      <c r="H34" s="4">
        <f t="shared" si="5"/>
        <v>13</v>
      </c>
      <c r="I34" s="4">
        <f t="shared" si="6"/>
        <v>3</v>
      </c>
      <c r="J34" s="4">
        <f t="shared" si="7"/>
        <v>6</v>
      </c>
      <c r="K34" s="4">
        <f t="shared" si="18"/>
        <v>55</v>
      </c>
      <c r="L34" s="4">
        <v>9</v>
      </c>
      <c r="M34" s="4">
        <v>17</v>
      </c>
      <c r="N34" s="4"/>
      <c r="O34" s="4">
        <v>14</v>
      </c>
      <c r="P34" s="4">
        <v>26</v>
      </c>
      <c r="Q34" s="4">
        <v>0</v>
      </c>
      <c r="R34" s="4">
        <v>7</v>
      </c>
      <c r="S34" s="4">
        <v>3</v>
      </c>
      <c r="T34" s="4">
        <v>4</v>
      </c>
      <c r="U34" s="4">
        <f t="shared" si="19"/>
        <v>40</v>
      </c>
      <c r="V34" s="4">
        <v>6</v>
      </c>
      <c r="W34" s="4">
        <v>2</v>
      </c>
      <c r="X34" s="4"/>
      <c r="Y34" s="4">
        <v>6</v>
      </c>
      <c r="Z34" s="4">
        <v>8</v>
      </c>
      <c r="AA34" s="4">
        <v>0</v>
      </c>
      <c r="AB34" s="4">
        <v>2</v>
      </c>
      <c r="AC34" s="4">
        <v>3</v>
      </c>
      <c r="AD34" s="4">
        <v>1</v>
      </c>
      <c r="AE34" s="4">
        <f t="shared" si="20"/>
        <v>14</v>
      </c>
      <c r="AF34" s="4">
        <f t="shared" si="21"/>
        <v>3</v>
      </c>
      <c r="AG34" s="4">
        <f t="shared" si="8"/>
        <v>15</v>
      </c>
      <c r="AH34" s="4">
        <f t="shared" si="9"/>
        <v>0</v>
      </c>
      <c r="AI34" s="4">
        <f t="shared" si="10"/>
        <v>8</v>
      </c>
      <c r="AJ34" s="4">
        <f t="shared" si="11"/>
        <v>18</v>
      </c>
      <c r="AK34" s="4">
        <f t="shared" si="12"/>
        <v>0</v>
      </c>
      <c r="AL34" s="4">
        <f t="shared" si="13"/>
        <v>5</v>
      </c>
      <c r="AM34" s="4">
        <f t="shared" si="14"/>
        <v>0</v>
      </c>
      <c r="AN34" s="4">
        <f t="shared" si="15"/>
        <v>3</v>
      </c>
      <c r="AO34" s="4">
        <f t="shared" si="16"/>
        <v>26</v>
      </c>
      <c r="AP34" s="4">
        <v>3</v>
      </c>
      <c r="AQ34" s="4">
        <v>18</v>
      </c>
      <c r="AR34" s="4">
        <v>1</v>
      </c>
      <c r="AS34" s="4">
        <v>7</v>
      </c>
      <c r="AT34" s="4">
        <v>15</v>
      </c>
      <c r="AU34" s="4">
        <v>0</v>
      </c>
      <c r="AV34" s="4">
        <v>8</v>
      </c>
      <c r="AW34" s="4">
        <v>3</v>
      </c>
      <c r="AX34" s="4">
        <v>3</v>
      </c>
      <c r="AY34" s="4">
        <f t="shared" si="22"/>
        <v>29</v>
      </c>
    </row>
    <row r="35" spans="1:51" x14ac:dyDescent="0.35">
      <c r="A35" s="2" t="s">
        <v>44</v>
      </c>
      <c r="B35" s="4">
        <f t="shared" si="17"/>
        <v>1193</v>
      </c>
      <c r="C35" s="4">
        <f t="shared" si="0"/>
        <v>1674</v>
      </c>
      <c r="D35" s="4">
        <f t="shared" si="1"/>
        <v>2</v>
      </c>
      <c r="E35" s="4">
        <f t="shared" si="2"/>
        <v>503</v>
      </c>
      <c r="F35" s="4">
        <f t="shared" si="3"/>
        <v>2642</v>
      </c>
      <c r="G35" s="4">
        <f t="shared" si="4"/>
        <v>99</v>
      </c>
      <c r="H35" s="4">
        <f t="shared" si="5"/>
        <v>278</v>
      </c>
      <c r="I35" s="4">
        <f t="shared" si="6"/>
        <v>69</v>
      </c>
      <c r="J35" s="4">
        <f t="shared" si="7"/>
        <v>284</v>
      </c>
      <c r="K35" s="4">
        <f t="shared" si="18"/>
        <v>3372</v>
      </c>
      <c r="L35" s="4">
        <v>1084</v>
      </c>
      <c r="M35" s="4">
        <v>1527</v>
      </c>
      <c r="N35" s="4">
        <v>5</v>
      </c>
      <c r="O35" s="4">
        <v>481</v>
      </c>
      <c r="P35" s="4">
        <v>2434</v>
      </c>
      <c r="Q35" s="4">
        <v>79</v>
      </c>
      <c r="R35" s="4">
        <v>241</v>
      </c>
      <c r="S35" s="4">
        <v>62</v>
      </c>
      <c r="T35" s="4">
        <v>281</v>
      </c>
      <c r="U35" s="4">
        <f t="shared" si="19"/>
        <v>3097</v>
      </c>
      <c r="V35" s="4">
        <v>443</v>
      </c>
      <c r="W35" s="4">
        <v>552</v>
      </c>
      <c r="X35" s="4">
        <v>4</v>
      </c>
      <c r="Y35" s="4">
        <v>222</v>
      </c>
      <c r="Z35" s="4">
        <v>975</v>
      </c>
      <c r="AA35" s="4">
        <v>32</v>
      </c>
      <c r="AB35" s="4">
        <v>75</v>
      </c>
      <c r="AC35" s="4">
        <v>19</v>
      </c>
      <c r="AD35" s="4">
        <v>120</v>
      </c>
      <c r="AE35" s="4">
        <f t="shared" si="20"/>
        <v>1221</v>
      </c>
      <c r="AF35" s="4">
        <f t="shared" si="21"/>
        <v>641</v>
      </c>
      <c r="AG35" s="4">
        <f t="shared" si="8"/>
        <v>975</v>
      </c>
      <c r="AH35" s="4">
        <f t="shared" si="9"/>
        <v>1</v>
      </c>
      <c r="AI35" s="4">
        <f t="shared" si="10"/>
        <v>259</v>
      </c>
      <c r="AJ35" s="4">
        <f t="shared" si="11"/>
        <v>1459</v>
      </c>
      <c r="AK35" s="4">
        <f t="shared" si="12"/>
        <v>47</v>
      </c>
      <c r="AL35" s="4">
        <f t="shared" si="13"/>
        <v>166</v>
      </c>
      <c r="AM35" s="4">
        <f t="shared" si="14"/>
        <v>43</v>
      </c>
      <c r="AN35" s="4">
        <f t="shared" si="15"/>
        <v>161</v>
      </c>
      <c r="AO35" s="4">
        <f t="shared" si="16"/>
        <v>1876</v>
      </c>
      <c r="AP35" s="4">
        <v>552</v>
      </c>
      <c r="AQ35" s="4">
        <v>699</v>
      </c>
      <c r="AR35" s="4">
        <v>1</v>
      </c>
      <c r="AS35" s="4">
        <v>244</v>
      </c>
      <c r="AT35" s="4">
        <v>1183</v>
      </c>
      <c r="AU35" s="4">
        <v>52</v>
      </c>
      <c r="AV35" s="4">
        <v>112</v>
      </c>
      <c r="AW35" s="4">
        <v>26</v>
      </c>
      <c r="AX35" s="4">
        <v>123</v>
      </c>
      <c r="AY35" s="4">
        <f t="shared" si="22"/>
        <v>1496</v>
      </c>
    </row>
    <row r="36" spans="1:51" x14ac:dyDescent="0.35">
      <c r="A36" s="2" t="s">
        <v>53</v>
      </c>
      <c r="B36" s="4">
        <f t="shared" ref="B36" si="23">+AF36+AP36</f>
        <v>228</v>
      </c>
      <c r="C36" s="4">
        <f t="shared" ref="C36" si="24">+AG36+AQ36</f>
        <v>276</v>
      </c>
      <c r="D36" s="4">
        <f t="shared" ref="D36" si="25">+AH36+AR36</f>
        <v>0</v>
      </c>
      <c r="E36" s="4">
        <f t="shared" ref="E36" si="26">+AI36+AS36</f>
        <v>7</v>
      </c>
      <c r="F36" s="4">
        <f t="shared" ref="F36" si="27">+AJ36+AT36</f>
        <v>382</v>
      </c>
      <c r="G36" s="4">
        <f t="shared" ref="G36" si="28">+AK36+AU36</f>
        <v>10</v>
      </c>
      <c r="H36" s="4">
        <f t="shared" ref="H36" si="29">+AL36+AV36</f>
        <v>24</v>
      </c>
      <c r="I36" s="4">
        <f t="shared" ref="I36" si="30">+AM36+AW36</f>
        <v>92</v>
      </c>
      <c r="J36" s="4">
        <f t="shared" ref="J36" si="31">+AN36+AX36</f>
        <v>3</v>
      </c>
      <c r="K36" s="4">
        <f t="shared" ref="K36" si="32">SUM(F36:J36)</f>
        <v>511</v>
      </c>
      <c r="L36" s="4">
        <v>461</v>
      </c>
      <c r="M36" s="4">
        <v>606</v>
      </c>
      <c r="N36" s="4"/>
      <c r="O36" s="4">
        <v>19</v>
      </c>
      <c r="P36" s="4">
        <v>808</v>
      </c>
      <c r="Q36" s="4">
        <v>28</v>
      </c>
      <c r="R36" s="4">
        <v>55</v>
      </c>
      <c r="S36" s="4">
        <v>181</v>
      </c>
      <c r="T36" s="4">
        <v>14</v>
      </c>
      <c r="U36" s="4">
        <f t="shared" ref="U36" si="33">SUM(P36:T36)</f>
        <v>1086</v>
      </c>
      <c r="V36" s="4">
        <v>233</v>
      </c>
      <c r="W36" s="4">
        <v>330</v>
      </c>
      <c r="X36" s="4"/>
      <c r="Y36" s="4">
        <v>12</v>
      </c>
      <c r="Z36" s="4">
        <v>426</v>
      </c>
      <c r="AA36" s="4">
        <v>18</v>
      </c>
      <c r="AB36" s="4">
        <v>31</v>
      </c>
      <c r="AC36" s="4">
        <v>89</v>
      </c>
      <c r="AD36" s="4">
        <v>11</v>
      </c>
      <c r="AE36" s="4">
        <f t="shared" ref="AE36" si="34">SUM(Z36:AD36)</f>
        <v>575</v>
      </c>
      <c r="AF36" s="4">
        <f t="shared" ref="AF36" si="35">+L36-V36</f>
        <v>228</v>
      </c>
      <c r="AG36" s="4">
        <f t="shared" ref="AG36" si="36">+M36-W36</f>
        <v>276</v>
      </c>
      <c r="AH36" s="4">
        <f t="shared" ref="AH36" si="37">+N36-X36</f>
        <v>0</v>
      </c>
      <c r="AI36" s="4">
        <f t="shared" ref="AI36" si="38">+O36-Y36</f>
        <v>7</v>
      </c>
      <c r="AJ36" s="4">
        <f t="shared" ref="AJ36" si="39">+P36-Z36</f>
        <v>382</v>
      </c>
      <c r="AK36" s="4">
        <f t="shared" ref="AK36" si="40">+Q36-AA36</f>
        <v>10</v>
      </c>
      <c r="AL36" s="4">
        <f t="shared" ref="AL36" si="41">+R36-AB36</f>
        <v>24</v>
      </c>
      <c r="AM36" s="4">
        <f t="shared" ref="AM36" si="42">+S36-AC36</f>
        <v>92</v>
      </c>
      <c r="AN36" s="4">
        <f t="shared" ref="AN36" si="43">+T36-AD36</f>
        <v>3</v>
      </c>
      <c r="AO36" s="4">
        <f t="shared" ref="AO36" si="44">+U36-AE36</f>
        <v>511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f t="shared" ref="AY36" si="45">SUM(AT36:AX36)</f>
        <v>0</v>
      </c>
    </row>
    <row r="37" spans="1:51" x14ac:dyDescent="0.35">
      <c r="A37" s="2" t="s">
        <v>45</v>
      </c>
      <c r="B37" s="4">
        <f t="shared" si="17"/>
        <v>211</v>
      </c>
      <c r="C37" s="4">
        <f t="shared" si="0"/>
        <v>305</v>
      </c>
      <c r="D37" s="4">
        <f t="shared" si="1"/>
        <v>3</v>
      </c>
      <c r="E37" s="4">
        <f t="shared" si="2"/>
        <v>198</v>
      </c>
      <c r="F37" s="4">
        <f t="shared" si="3"/>
        <v>583</v>
      </c>
      <c r="G37" s="4">
        <f t="shared" si="4"/>
        <v>29</v>
      </c>
      <c r="H37" s="4">
        <f t="shared" si="5"/>
        <v>24</v>
      </c>
      <c r="I37" s="4">
        <f t="shared" si="6"/>
        <v>34</v>
      </c>
      <c r="J37" s="4">
        <f t="shared" si="7"/>
        <v>47</v>
      </c>
      <c r="K37" s="4">
        <f t="shared" si="18"/>
        <v>717</v>
      </c>
      <c r="L37" s="4">
        <v>275</v>
      </c>
      <c r="M37" s="4">
        <v>322</v>
      </c>
      <c r="N37" s="4">
        <v>1</v>
      </c>
      <c r="O37" s="4">
        <v>162</v>
      </c>
      <c r="P37" s="4">
        <v>620</v>
      </c>
      <c r="Q37" s="4">
        <v>23</v>
      </c>
      <c r="R37" s="4">
        <v>23</v>
      </c>
      <c r="S37" s="4">
        <v>40</v>
      </c>
      <c r="T37" s="4">
        <v>54</v>
      </c>
      <c r="U37" s="4">
        <f t="shared" si="19"/>
        <v>760</v>
      </c>
      <c r="V37" s="4">
        <v>180</v>
      </c>
      <c r="W37" s="4">
        <v>169</v>
      </c>
      <c r="X37" s="4"/>
      <c r="Y37" s="4">
        <v>84</v>
      </c>
      <c r="Z37" s="4">
        <v>356</v>
      </c>
      <c r="AA37" s="4">
        <v>13</v>
      </c>
      <c r="AB37" s="4">
        <v>11</v>
      </c>
      <c r="AC37" s="4">
        <v>20</v>
      </c>
      <c r="AD37" s="4">
        <v>33</v>
      </c>
      <c r="AE37" s="4">
        <f t="shared" si="20"/>
        <v>433</v>
      </c>
      <c r="AF37" s="4">
        <f t="shared" si="21"/>
        <v>95</v>
      </c>
      <c r="AG37" s="4">
        <f t="shared" si="8"/>
        <v>153</v>
      </c>
      <c r="AH37" s="4">
        <f t="shared" si="9"/>
        <v>1</v>
      </c>
      <c r="AI37" s="4">
        <f t="shared" si="10"/>
        <v>78</v>
      </c>
      <c r="AJ37" s="4">
        <f t="shared" si="11"/>
        <v>264</v>
      </c>
      <c r="AK37" s="4">
        <f t="shared" si="12"/>
        <v>10</v>
      </c>
      <c r="AL37" s="4">
        <f t="shared" si="13"/>
        <v>12</v>
      </c>
      <c r="AM37" s="4">
        <f t="shared" si="14"/>
        <v>20</v>
      </c>
      <c r="AN37" s="4">
        <f t="shared" si="15"/>
        <v>21</v>
      </c>
      <c r="AO37" s="4">
        <f t="shared" si="16"/>
        <v>327</v>
      </c>
      <c r="AP37" s="4">
        <v>116</v>
      </c>
      <c r="AQ37" s="4">
        <v>152</v>
      </c>
      <c r="AR37" s="4">
        <v>2</v>
      </c>
      <c r="AS37" s="4">
        <v>120</v>
      </c>
      <c r="AT37" s="4">
        <v>319</v>
      </c>
      <c r="AU37" s="4">
        <v>19</v>
      </c>
      <c r="AV37" s="4">
        <v>12</v>
      </c>
      <c r="AW37" s="4">
        <v>14</v>
      </c>
      <c r="AX37" s="4">
        <v>26</v>
      </c>
      <c r="AY37" s="4">
        <f t="shared" si="22"/>
        <v>390</v>
      </c>
    </row>
    <row r="38" spans="1:51" x14ac:dyDescent="0.35">
      <c r="A38" s="2" t="s">
        <v>46</v>
      </c>
      <c r="B38" s="4">
        <f t="shared" si="17"/>
        <v>1828</v>
      </c>
      <c r="C38" s="4">
        <f t="shared" si="0"/>
        <v>1811</v>
      </c>
      <c r="D38" s="4">
        <f t="shared" si="1"/>
        <v>3</v>
      </c>
      <c r="E38" s="4">
        <f t="shared" si="2"/>
        <v>504</v>
      </c>
      <c r="F38" s="4">
        <f t="shared" si="3"/>
        <v>2128</v>
      </c>
      <c r="G38" s="4">
        <f t="shared" si="4"/>
        <v>133</v>
      </c>
      <c r="H38" s="4">
        <f t="shared" si="5"/>
        <v>1280</v>
      </c>
      <c r="I38" s="4">
        <f t="shared" si="6"/>
        <v>218</v>
      </c>
      <c r="J38" s="4">
        <f t="shared" si="7"/>
        <v>387</v>
      </c>
      <c r="K38" s="4">
        <f t="shared" si="18"/>
        <v>4146</v>
      </c>
      <c r="L38" s="4">
        <v>1729</v>
      </c>
      <c r="M38" s="4">
        <v>1769</v>
      </c>
      <c r="N38" s="4">
        <v>3</v>
      </c>
      <c r="O38" s="4">
        <v>592</v>
      </c>
      <c r="P38" s="4">
        <v>2188</v>
      </c>
      <c r="Q38" s="4">
        <v>126</v>
      </c>
      <c r="R38" s="4">
        <v>1185</v>
      </c>
      <c r="S38" s="4">
        <v>213</v>
      </c>
      <c r="T38" s="4">
        <v>381</v>
      </c>
      <c r="U38" s="4">
        <f t="shared" si="19"/>
        <v>4093</v>
      </c>
      <c r="V38" s="4">
        <v>525</v>
      </c>
      <c r="W38" s="4">
        <v>611</v>
      </c>
      <c r="X38" s="4">
        <v>1</v>
      </c>
      <c r="Y38" s="4">
        <v>269</v>
      </c>
      <c r="Z38" s="4">
        <v>785</v>
      </c>
      <c r="AA38" s="4">
        <v>44</v>
      </c>
      <c r="AB38" s="4">
        <v>390</v>
      </c>
      <c r="AC38" s="4">
        <v>69</v>
      </c>
      <c r="AD38" s="4">
        <v>118</v>
      </c>
      <c r="AE38" s="4">
        <f t="shared" si="20"/>
        <v>1406</v>
      </c>
      <c r="AF38" s="4">
        <f t="shared" si="21"/>
        <v>1204</v>
      </c>
      <c r="AG38" s="4">
        <f t="shared" si="8"/>
        <v>1158</v>
      </c>
      <c r="AH38" s="4">
        <f t="shared" si="9"/>
        <v>2</v>
      </c>
      <c r="AI38" s="4">
        <f t="shared" si="10"/>
        <v>323</v>
      </c>
      <c r="AJ38" s="4">
        <f t="shared" si="11"/>
        <v>1403</v>
      </c>
      <c r="AK38" s="4">
        <f t="shared" si="12"/>
        <v>82</v>
      </c>
      <c r="AL38" s="4">
        <f t="shared" si="13"/>
        <v>795</v>
      </c>
      <c r="AM38" s="4">
        <f t="shared" si="14"/>
        <v>144</v>
      </c>
      <c r="AN38" s="4">
        <f t="shared" si="15"/>
        <v>263</v>
      </c>
      <c r="AO38" s="4">
        <f t="shared" si="16"/>
        <v>2687</v>
      </c>
      <c r="AP38" s="4">
        <v>624</v>
      </c>
      <c r="AQ38" s="4">
        <v>653</v>
      </c>
      <c r="AR38" s="4">
        <v>1</v>
      </c>
      <c r="AS38" s="4">
        <v>181</v>
      </c>
      <c r="AT38" s="4">
        <v>725</v>
      </c>
      <c r="AU38" s="4">
        <v>51</v>
      </c>
      <c r="AV38" s="4">
        <v>485</v>
      </c>
      <c r="AW38" s="4">
        <v>74</v>
      </c>
      <c r="AX38" s="4">
        <v>124</v>
      </c>
      <c r="AY38" s="4">
        <f t="shared" si="22"/>
        <v>1459</v>
      </c>
    </row>
    <row r="39" spans="1:51" x14ac:dyDescent="0.35">
      <c r="A39" s="2" t="s">
        <v>47</v>
      </c>
      <c r="B39" s="4">
        <f t="shared" si="17"/>
        <v>41</v>
      </c>
      <c r="C39" s="4">
        <f t="shared" si="0"/>
        <v>43</v>
      </c>
      <c r="D39" s="4">
        <f t="shared" si="1"/>
        <v>0</v>
      </c>
      <c r="E39" s="4">
        <f t="shared" si="2"/>
        <v>18</v>
      </c>
      <c r="F39" s="4">
        <f t="shared" si="3"/>
        <v>16</v>
      </c>
      <c r="G39" s="4">
        <f t="shared" si="4"/>
        <v>4</v>
      </c>
      <c r="H39" s="4">
        <f t="shared" si="5"/>
        <v>6</v>
      </c>
      <c r="I39" s="4">
        <f t="shared" si="6"/>
        <v>68</v>
      </c>
      <c r="J39" s="4">
        <f t="shared" si="7"/>
        <v>8</v>
      </c>
      <c r="K39" s="4">
        <f t="shared" si="18"/>
        <v>102</v>
      </c>
      <c r="L39" s="4">
        <v>44</v>
      </c>
      <c r="M39" s="4">
        <v>64</v>
      </c>
      <c r="N39" s="4"/>
      <c r="O39" s="4">
        <v>32</v>
      </c>
      <c r="P39" s="4">
        <v>31</v>
      </c>
      <c r="Q39" s="4">
        <v>5</v>
      </c>
      <c r="R39" s="4">
        <v>9</v>
      </c>
      <c r="S39" s="4">
        <v>88</v>
      </c>
      <c r="T39" s="4">
        <v>7</v>
      </c>
      <c r="U39" s="4">
        <f t="shared" si="19"/>
        <v>140</v>
      </c>
      <c r="V39" s="4">
        <v>33</v>
      </c>
      <c r="W39" s="4">
        <v>42</v>
      </c>
      <c r="X39" s="4"/>
      <c r="Y39" s="4">
        <v>32</v>
      </c>
      <c r="Z39" s="4">
        <v>28</v>
      </c>
      <c r="AA39" s="4">
        <v>5</v>
      </c>
      <c r="AB39" s="4">
        <v>7</v>
      </c>
      <c r="AC39" s="4">
        <v>61</v>
      </c>
      <c r="AD39" s="4">
        <v>6</v>
      </c>
      <c r="AE39" s="4">
        <f t="shared" si="20"/>
        <v>107</v>
      </c>
      <c r="AF39" s="4">
        <f t="shared" si="21"/>
        <v>11</v>
      </c>
      <c r="AG39" s="4">
        <f t="shared" si="8"/>
        <v>22</v>
      </c>
      <c r="AH39" s="4">
        <f t="shared" si="9"/>
        <v>0</v>
      </c>
      <c r="AI39" s="4">
        <f t="shared" si="10"/>
        <v>0</v>
      </c>
      <c r="AJ39" s="4">
        <f t="shared" si="11"/>
        <v>3</v>
      </c>
      <c r="AK39" s="4">
        <f t="shared" si="12"/>
        <v>0</v>
      </c>
      <c r="AL39" s="4">
        <f t="shared" si="13"/>
        <v>2</v>
      </c>
      <c r="AM39" s="4">
        <f t="shared" si="14"/>
        <v>27</v>
      </c>
      <c r="AN39" s="4">
        <f t="shared" si="15"/>
        <v>1</v>
      </c>
      <c r="AO39" s="4">
        <f t="shared" si="16"/>
        <v>33</v>
      </c>
      <c r="AP39" s="4">
        <v>30</v>
      </c>
      <c r="AQ39" s="4">
        <v>21</v>
      </c>
      <c r="AR39" s="4"/>
      <c r="AS39" s="4">
        <v>18</v>
      </c>
      <c r="AT39" s="4">
        <v>13</v>
      </c>
      <c r="AU39" s="4">
        <v>4</v>
      </c>
      <c r="AV39" s="4">
        <v>4</v>
      </c>
      <c r="AW39" s="4">
        <v>41</v>
      </c>
      <c r="AX39" s="4">
        <v>7</v>
      </c>
      <c r="AY39" s="4">
        <f t="shared" si="22"/>
        <v>69</v>
      </c>
    </row>
    <row r="40" spans="1:51" x14ac:dyDescent="0.35">
      <c r="A40" s="2" t="s">
        <v>48</v>
      </c>
      <c r="B40" s="4">
        <f t="shared" si="17"/>
        <v>108</v>
      </c>
      <c r="C40" s="4">
        <f t="shared" si="0"/>
        <v>134</v>
      </c>
      <c r="D40" s="4">
        <f t="shared" si="1"/>
        <v>0</v>
      </c>
      <c r="E40" s="4">
        <f t="shared" si="2"/>
        <v>13</v>
      </c>
      <c r="F40" s="4">
        <f t="shared" si="3"/>
        <v>178</v>
      </c>
      <c r="G40" s="4">
        <f t="shared" si="4"/>
        <v>5</v>
      </c>
      <c r="H40" s="4">
        <f t="shared" si="5"/>
        <v>9</v>
      </c>
      <c r="I40" s="4">
        <f t="shared" si="6"/>
        <v>44</v>
      </c>
      <c r="J40" s="4">
        <f t="shared" si="7"/>
        <v>19</v>
      </c>
      <c r="K40" s="4">
        <f t="shared" si="18"/>
        <v>255</v>
      </c>
      <c r="L40" s="4">
        <v>69</v>
      </c>
      <c r="M40" s="4">
        <v>118</v>
      </c>
      <c r="N40" s="4"/>
      <c r="O40" s="4">
        <v>16</v>
      </c>
      <c r="P40" s="4">
        <v>145</v>
      </c>
      <c r="Q40" s="4">
        <v>4</v>
      </c>
      <c r="R40" s="4">
        <v>9</v>
      </c>
      <c r="S40" s="4">
        <v>31</v>
      </c>
      <c r="T40" s="4">
        <v>14</v>
      </c>
      <c r="U40" s="4">
        <f t="shared" si="19"/>
        <v>203</v>
      </c>
      <c r="V40" s="4">
        <v>8</v>
      </c>
      <c r="W40" s="4">
        <v>28</v>
      </c>
      <c r="X40" s="4"/>
      <c r="Y40" s="4">
        <v>4</v>
      </c>
      <c r="Z40" s="4">
        <v>30</v>
      </c>
      <c r="AA40" s="4">
        <v>1</v>
      </c>
      <c r="AB40" s="4">
        <v>2</v>
      </c>
      <c r="AC40" s="4">
        <v>4</v>
      </c>
      <c r="AD40" s="4">
        <v>3</v>
      </c>
      <c r="AE40" s="4">
        <f t="shared" si="20"/>
        <v>40</v>
      </c>
      <c r="AF40" s="4">
        <f t="shared" si="21"/>
        <v>61</v>
      </c>
      <c r="AG40" s="4">
        <f t="shared" si="8"/>
        <v>90</v>
      </c>
      <c r="AH40" s="4">
        <f t="shared" si="9"/>
        <v>0</v>
      </c>
      <c r="AI40" s="4">
        <f t="shared" si="10"/>
        <v>12</v>
      </c>
      <c r="AJ40" s="4">
        <f t="shared" si="11"/>
        <v>115</v>
      </c>
      <c r="AK40" s="4">
        <f t="shared" si="12"/>
        <v>3</v>
      </c>
      <c r="AL40" s="4">
        <f t="shared" si="13"/>
        <v>7</v>
      </c>
      <c r="AM40" s="4">
        <f t="shared" si="14"/>
        <v>27</v>
      </c>
      <c r="AN40" s="4">
        <f t="shared" si="15"/>
        <v>11</v>
      </c>
      <c r="AO40" s="4">
        <f t="shared" si="16"/>
        <v>163</v>
      </c>
      <c r="AP40" s="4">
        <v>47</v>
      </c>
      <c r="AQ40" s="4">
        <v>44</v>
      </c>
      <c r="AR40" s="4"/>
      <c r="AS40" s="4">
        <v>1</v>
      </c>
      <c r="AT40" s="4">
        <v>63</v>
      </c>
      <c r="AU40" s="4">
        <v>2</v>
      </c>
      <c r="AV40" s="4">
        <v>2</v>
      </c>
      <c r="AW40" s="4">
        <v>17</v>
      </c>
      <c r="AX40" s="4">
        <v>8</v>
      </c>
      <c r="AY40" s="4">
        <f t="shared" si="22"/>
        <v>92</v>
      </c>
    </row>
    <row r="41" spans="1:51" x14ac:dyDescent="0.35">
      <c r="A41" s="7" t="s">
        <v>9</v>
      </c>
      <c r="B41" s="8">
        <f t="shared" ref="B41:J41" si="46">SUM(B8:B40)</f>
        <v>23171</v>
      </c>
      <c r="C41" s="8">
        <f t="shared" si="46"/>
        <v>25270</v>
      </c>
      <c r="D41" s="8">
        <f t="shared" si="46"/>
        <v>86</v>
      </c>
      <c r="E41" s="8">
        <f t="shared" si="46"/>
        <v>7744</v>
      </c>
      <c r="F41" s="8">
        <f t="shared" si="46"/>
        <v>38248</v>
      </c>
      <c r="G41" s="8">
        <f t="shared" si="46"/>
        <v>1721</v>
      </c>
      <c r="H41" s="8">
        <f t="shared" si="46"/>
        <v>8577</v>
      </c>
      <c r="I41" s="8">
        <f t="shared" si="46"/>
        <v>3708</v>
      </c>
      <c r="J41" s="8">
        <f t="shared" si="46"/>
        <v>4017</v>
      </c>
      <c r="K41" s="8">
        <f>SUM(F41:J41)</f>
        <v>56271</v>
      </c>
      <c r="L41" s="8">
        <f>+SUM(L8:L40)</f>
        <v>22107</v>
      </c>
      <c r="M41" s="8">
        <f t="shared" ref="M41:T41" si="47">+SUM(M8:M40)</f>
        <v>25049</v>
      </c>
      <c r="N41" s="8">
        <f t="shared" si="47"/>
        <v>84</v>
      </c>
      <c r="O41" s="8">
        <f t="shared" si="47"/>
        <v>8549</v>
      </c>
      <c r="P41" s="8">
        <f t="shared" si="47"/>
        <v>38449</v>
      </c>
      <c r="Q41" s="8">
        <f t="shared" si="47"/>
        <v>1667</v>
      </c>
      <c r="R41" s="8">
        <f t="shared" si="47"/>
        <v>8158</v>
      </c>
      <c r="S41" s="8">
        <f t="shared" si="47"/>
        <v>3558</v>
      </c>
      <c r="T41" s="8">
        <f t="shared" si="47"/>
        <v>3957</v>
      </c>
      <c r="U41" s="8">
        <f>SUM(P41:T41)</f>
        <v>55789</v>
      </c>
      <c r="V41" s="8">
        <f t="shared" ref="V41:AD41" si="48">+SUM(V8:V40)</f>
        <v>6811</v>
      </c>
      <c r="W41" s="8">
        <f t="shared" si="48"/>
        <v>8334</v>
      </c>
      <c r="X41" s="8">
        <f t="shared" si="48"/>
        <v>27</v>
      </c>
      <c r="Y41" s="8">
        <f t="shared" si="48"/>
        <v>3312</v>
      </c>
      <c r="Z41" s="8">
        <f t="shared" si="48"/>
        <v>13232</v>
      </c>
      <c r="AA41" s="8">
        <f t="shared" si="48"/>
        <v>528</v>
      </c>
      <c r="AB41" s="8">
        <f t="shared" si="48"/>
        <v>2364</v>
      </c>
      <c r="AC41" s="8">
        <f t="shared" si="48"/>
        <v>1076</v>
      </c>
      <c r="AD41" s="8">
        <f t="shared" si="48"/>
        <v>1284</v>
      </c>
      <c r="AE41" s="8">
        <f>SUM(Z41:AD41)</f>
        <v>18484</v>
      </c>
      <c r="AF41" s="8">
        <f t="shared" si="21"/>
        <v>15296</v>
      </c>
      <c r="AG41" s="8">
        <f t="shared" si="8"/>
        <v>16715</v>
      </c>
      <c r="AH41" s="8">
        <f t="shared" si="9"/>
        <v>57</v>
      </c>
      <c r="AI41" s="8">
        <f t="shared" si="10"/>
        <v>5237</v>
      </c>
      <c r="AJ41" s="8">
        <f t="shared" si="11"/>
        <v>25217</v>
      </c>
      <c r="AK41" s="8">
        <f t="shared" si="12"/>
        <v>1139</v>
      </c>
      <c r="AL41" s="8">
        <f t="shared" si="13"/>
        <v>5794</v>
      </c>
      <c r="AM41" s="8">
        <f t="shared" si="14"/>
        <v>2482</v>
      </c>
      <c r="AN41" s="8">
        <f t="shared" si="15"/>
        <v>2673</v>
      </c>
      <c r="AO41" s="8">
        <f t="shared" si="16"/>
        <v>37305</v>
      </c>
      <c r="AP41" s="8">
        <f t="shared" ref="AP41:AX41" si="49">+SUM(AP8:AP40)</f>
        <v>7875</v>
      </c>
      <c r="AQ41" s="8">
        <f t="shared" si="49"/>
        <v>8555</v>
      </c>
      <c r="AR41" s="8">
        <f t="shared" si="49"/>
        <v>29</v>
      </c>
      <c r="AS41" s="8">
        <f t="shared" si="49"/>
        <v>2507</v>
      </c>
      <c r="AT41" s="8">
        <f t="shared" si="49"/>
        <v>13031</v>
      </c>
      <c r="AU41" s="8">
        <f t="shared" si="49"/>
        <v>582</v>
      </c>
      <c r="AV41" s="8">
        <f t="shared" si="49"/>
        <v>2783</v>
      </c>
      <c r="AW41" s="8">
        <f t="shared" si="49"/>
        <v>1226</v>
      </c>
      <c r="AX41" s="8">
        <f t="shared" si="49"/>
        <v>1344</v>
      </c>
      <c r="AY41" s="8">
        <f>SUM(AT41:AX41)</f>
        <v>18966</v>
      </c>
    </row>
    <row r="42" spans="1:51" x14ac:dyDescent="0.35">
      <c r="A42" s="3" t="s">
        <v>12</v>
      </c>
      <c r="K42" s="9"/>
    </row>
  </sheetData>
  <mergeCells count="16">
    <mergeCell ref="A6:A7"/>
    <mergeCell ref="B6:E6"/>
    <mergeCell ref="F6:J6"/>
    <mergeCell ref="K6:K7"/>
    <mergeCell ref="L6:O6"/>
    <mergeCell ref="P6:T6"/>
    <mergeCell ref="U6:U7"/>
    <mergeCell ref="V6:Y6"/>
    <mergeCell ref="Z6:AD6"/>
    <mergeCell ref="AE6:AE7"/>
    <mergeCell ref="AY6:AY7"/>
    <mergeCell ref="AF6:AI6"/>
    <mergeCell ref="AJ6:AN6"/>
    <mergeCell ref="AO6:AO7"/>
    <mergeCell ref="AP6:AS6"/>
    <mergeCell ref="AT6:A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Yenifer Johana Zuluaga Barco</dc:creator>
  <cp:lastModifiedBy>Maria Paz Valencia Olarte</cp:lastModifiedBy>
  <dcterms:created xsi:type="dcterms:W3CDTF">2022-03-29T15:35:47Z</dcterms:created>
  <dcterms:modified xsi:type="dcterms:W3CDTF">2026-07-10T13:59:39Z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dc41c4-3f95-4020-bedd-cbbd89182633_Enabled">
    <vt:lpwstr>true</vt:lpwstr>
  </property>
  <property fmtid="{D5CDD505-2E9C-101B-9397-08002B2CF9AE}" pid="3" name="MSIP_Label_13dc41c4-3f95-4020-bedd-cbbd89182633_SetDate">
    <vt:lpwstr>2025-06-13T14:47:19Z</vt:lpwstr>
  </property>
  <property fmtid="{D5CDD505-2E9C-101B-9397-08002B2CF9AE}" pid="4" name="MSIP_Label_13dc41c4-3f95-4020-bedd-cbbd89182633_Method">
    <vt:lpwstr>Privileged</vt:lpwstr>
  </property>
  <property fmtid="{D5CDD505-2E9C-101B-9397-08002B2CF9AE}" pid="5" name="MSIP_Label_13dc41c4-3f95-4020-bedd-cbbd89182633_Name">
    <vt:lpwstr>General</vt:lpwstr>
  </property>
  <property fmtid="{D5CDD505-2E9C-101B-9397-08002B2CF9AE}" pid="6" name="MSIP_Label_13dc41c4-3f95-4020-bedd-cbbd89182633_SiteId">
    <vt:lpwstr>cbc2c381-2f2e-4d93-91d1-506c9316ace7</vt:lpwstr>
  </property>
  <property fmtid="{D5CDD505-2E9C-101B-9397-08002B2CF9AE}" pid="7" name="MSIP_Label_13dc41c4-3f95-4020-bedd-cbbd89182633_ActionId">
    <vt:lpwstr>b11a6e37-88e5-4aac-831f-283f9808364d</vt:lpwstr>
  </property>
  <property fmtid="{D5CDD505-2E9C-101B-9397-08002B2CF9AE}" pid="8" name="MSIP_Label_13dc41c4-3f95-4020-bedd-cbbd89182633_ContentBits">
    <vt:lpwstr>0</vt:lpwstr>
  </property>
  <property fmtid="{D5CDD505-2E9C-101B-9397-08002B2CF9AE}" pid="9" name="MSIP_Label_13dc41c4-3f95-4020-bedd-cbbd89182633_Tag">
    <vt:lpwstr>10, 0, 1, 1</vt:lpwstr>
  </property>
</Properties>
</file>