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1FB055C9-527A-48DF-A236-7F8199384D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rientado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1" i="2" l="1"/>
  <c r="AH41" i="2"/>
  <c r="AG41" i="2"/>
  <c r="AF41" i="2"/>
  <c r="E41" i="2" s="1"/>
  <c r="AE41" i="2"/>
  <c r="D41" i="2" s="1"/>
  <c r="AD41" i="2"/>
  <c r="AC41" i="2"/>
  <c r="AJ40" i="2"/>
  <c r="AI40" i="2"/>
  <c r="H40" i="2" s="1"/>
  <c r="AH40" i="2"/>
  <c r="G40" i="2" s="1"/>
  <c r="AG40" i="2"/>
  <c r="F40" i="2" s="1"/>
  <c r="AF40" i="2"/>
  <c r="E40" i="2" s="1"/>
  <c r="AE40" i="2"/>
  <c r="D40" i="2" s="1"/>
  <c r="AD40" i="2"/>
  <c r="C40" i="2" s="1"/>
  <c r="AC40" i="2"/>
  <c r="B40" i="2" s="1"/>
  <c r="AI39" i="2"/>
  <c r="H39" i="2" s="1"/>
  <c r="AH39" i="2"/>
  <c r="G39" i="2" s="1"/>
  <c r="AG39" i="2"/>
  <c r="F39" i="2" s="1"/>
  <c r="AF39" i="2"/>
  <c r="E39" i="2" s="1"/>
  <c r="AE39" i="2"/>
  <c r="D39" i="2" s="1"/>
  <c r="AD39" i="2"/>
  <c r="C39" i="2" s="1"/>
  <c r="AC39" i="2"/>
  <c r="B39" i="2" s="1"/>
  <c r="AI38" i="2"/>
  <c r="H38" i="2" s="1"/>
  <c r="AH38" i="2"/>
  <c r="G38" i="2" s="1"/>
  <c r="AG38" i="2"/>
  <c r="F38" i="2" s="1"/>
  <c r="AF38" i="2"/>
  <c r="E38" i="2" s="1"/>
  <c r="AE38" i="2"/>
  <c r="D38" i="2" s="1"/>
  <c r="AD38" i="2"/>
  <c r="C38" i="2" s="1"/>
  <c r="AC38" i="2"/>
  <c r="B38" i="2" s="1"/>
  <c r="AJ37" i="2"/>
  <c r="AI37" i="2"/>
  <c r="H37" i="2" s="1"/>
  <c r="AH37" i="2"/>
  <c r="G37" i="2" s="1"/>
  <c r="AG37" i="2"/>
  <c r="F37" i="2" s="1"/>
  <c r="AF37" i="2"/>
  <c r="E37" i="2" s="1"/>
  <c r="AE37" i="2"/>
  <c r="D37" i="2" s="1"/>
  <c r="AD37" i="2"/>
  <c r="C37" i="2" s="1"/>
  <c r="AC37" i="2"/>
  <c r="B37" i="2" s="1"/>
  <c r="AI36" i="2"/>
  <c r="H36" i="2" s="1"/>
  <c r="AH36" i="2"/>
  <c r="G36" i="2" s="1"/>
  <c r="AG36" i="2"/>
  <c r="AF36" i="2"/>
  <c r="AE36" i="2"/>
  <c r="AD36" i="2"/>
  <c r="C36" i="2" s="1"/>
  <c r="AC36" i="2"/>
  <c r="AI35" i="2"/>
  <c r="AH35" i="2"/>
  <c r="AG35" i="2"/>
  <c r="AF35" i="2"/>
  <c r="AE35" i="2"/>
  <c r="D35" i="2" s="1"/>
  <c r="AD35" i="2"/>
  <c r="AC35" i="2"/>
  <c r="B35" i="2" s="1"/>
  <c r="AI34" i="2"/>
  <c r="H34" i="2" s="1"/>
  <c r="AH34" i="2"/>
  <c r="G34" i="2" s="1"/>
  <c r="AG34" i="2"/>
  <c r="F34" i="2" s="1"/>
  <c r="AF34" i="2"/>
  <c r="E34" i="2" s="1"/>
  <c r="AE34" i="2"/>
  <c r="D34" i="2" s="1"/>
  <c r="AD34" i="2"/>
  <c r="C34" i="2" s="1"/>
  <c r="AC34" i="2"/>
  <c r="B34" i="2" s="1"/>
  <c r="AI33" i="2"/>
  <c r="H33" i="2" s="1"/>
  <c r="AH33" i="2"/>
  <c r="AG33" i="2"/>
  <c r="F33" i="2" s="1"/>
  <c r="AF33" i="2"/>
  <c r="E33" i="2" s="1"/>
  <c r="AE33" i="2"/>
  <c r="D33" i="2" s="1"/>
  <c r="AD33" i="2"/>
  <c r="C33" i="2" s="1"/>
  <c r="AC33" i="2"/>
  <c r="B33" i="2" s="1"/>
  <c r="AI32" i="2"/>
  <c r="H32" i="2" s="1"/>
  <c r="AH32" i="2"/>
  <c r="G32" i="2" s="1"/>
  <c r="AG32" i="2"/>
  <c r="F32" i="2" s="1"/>
  <c r="AF32" i="2"/>
  <c r="E32" i="2" s="1"/>
  <c r="AE32" i="2"/>
  <c r="D32" i="2" s="1"/>
  <c r="AD32" i="2"/>
  <c r="C32" i="2" s="1"/>
  <c r="AC32" i="2"/>
  <c r="B32" i="2" s="1"/>
  <c r="AI31" i="2"/>
  <c r="H31" i="2" s="1"/>
  <c r="AH31" i="2"/>
  <c r="G31" i="2" s="1"/>
  <c r="AG31" i="2"/>
  <c r="F31" i="2" s="1"/>
  <c r="AF31" i="2"/>
  <c r="E31" i="2" s="1"/>
  <c r="AE31" i="2"/>
  <c r="D31" i="2" s="1"/>
  <c r="AD31" i="2"/>
  <c r="C31" i="2" s="1"/>
  <c r="AC31" i="2"/>
  <c r="B31" i="2" s="1"/>
  <c r="AI30" i="2"/>
  <c r="H30" i="2" s="1"/>
  <c r="AH30" i="2"/>
  <c r="G30" i="2" s="1"/>
  <c r="AG30" i="2"/>
  <c r="F30" i="2" s="1"/>
  <c r="AF30" i="2"/>
  <c r="E30" i="2" s="1"/>
  <c r="AE30" i="2"/>
  <c r="D30" i="2" s="1"/>
  <c r="AD30" i="2"/>
  <c r="C30" i="2" s="1"/>
  <c r="AC30" i="2"/>
  <c r="B30" i="2" s="1"/>
  <c r="AI29" i="2"/>
  <c r="H29" i="2" s="1"/>
  <c r="AH29" i="2"/>
  <c r="G29" i="2" s="1"/>
  <c r="AG29" i="2"/>
  <c r="F29" i="2" s="1"/>
  <c r="AF29" i="2"/>
  <c r="E29" i="2" s="1"/>
  <c r="AE29" i="2"/>
  <c r="D29" i="2" s="1"/>
  <c r="AD29" i="2"/>
  <c r="C29" i="2" s="1"/>
  <c r="AC29" i="2"/>
  <c r="B29" i="2" s="1"/>
  <c r="AI28" i="2"/>
  <c r="H28" i="2" s="1"/>
  <c r="AH28" i="2"/>
  <c r="G28" i="2" s="1"/>
  <c r="AG28" i="2"/>
  <c r="F28" i="2" s="1"/>
  <c r="AF28" i="2"/>
  <c r="E28" i="2" s="1"/>
  <c r="AE28" i="2"/>
  <c r="D28" i="2" s="1"/>
  <c r="AD28" i="2"/>
  <c r="C28" i="2" s="1"/>
  <c r="AC28" i="2"/>
  <c r="B28" i="2" s="1"/>
  <c r="AI27" i="2"/>
  <c r="AH27" i="2"/>
  <c r="AG27" i="2"/>
  <c r="AF27" i="2"/>
  <c r="AE27" i="2"/>
  <c r="D27" i="2" s="1"/>
  <c r="AD27" i="2"/>
  <c r="C27" i="2" s="1"/>
  <c r="AC27" i="2"/>
  <c r="B27" i="2" s="1"/>
  <c r="AI26" i="2"/>
  <c r="H26" i="2" s="1"/>
  <c r="AH26" i="2"/>
  <c r="G26" i="2" s="1"/>
  <c r="AG26" i="2"/>
  <c r="F26" i="2" s="1"/>
  <c r="AF26" i="2"/>
  <c r="E26" i="2" s="1"/>
  <c r="AE26" i="2"/>
  <c r="D26" i="2" s="1"/>
  <c r="AD26" i="2"/>
  <c r="C26" i="2" s="1"/>
  <c r="AC26" i="2"/>
  <c r="B26" i="2" s="1"/>
  <c r="AI25" i="2"/>
  <c r="H25" i="2" s="1"/>
  <c r="AH25" i="2"/>
  <c r="G25" i="2" s="1"/>
  <c r="AG25" i="2"/>
  <c r="F25" i="2" s="1"/>
  <c r="AF25" i="2"/>
  <c r="E25" i="2" s="1"/>
  <c r="AE25" i="2"/>
  <c r="D25" i="2" s="1"/>
  <c r="AD25" i="2"/>
  <c r="C25" i="2" s="1"/>
  <c r="AC25" i="2"/>
  <c r="B25" i="2" s="1"/>
  <c r="AI24" i="2"/>
  <c r="H24" i="2" s="1"/>
  <c r="AH24" i="2"/>
  <c r="G24" i="2" s="1"/>
  <c r="AG24" i="2"/>
  <c r="F24" i="2" s="1"/>
  <c r="AF24" i="2"/>
  <c r="E24" i="2" s="1"/>
  <c r="AE24" i="2"/>
  <c r="D24" i="2" s="1"/>
  <c r="AD24" i="2"/>
  <c r="C24" i="2" s="1"/>
  <c r="AC24" i="2"/>
  <c r="AI23" i="2"/>
  <c r="H23" i="2" s="1"/>
  <c r="AH23" i="2"/>
  <c r="G23" i="2" s="1"/>
  <c r="AG23" i="2"/>
  <c r="F23" i="2" s="1"/>
  <c r="AF23" i="2"/>
  <c r="E23" i="2" s="1"/>
  <c r="AE23" i="2"/>
  <c r="D23" i="2" s="1"/>
  <c r="AD23" i="2"/>
  <c r="C23" i="2" s="1"/>
  <c r="AC23" i="2"/>
  <c r="B23" i="2" s="1"/>
  <c r="AI22" i="2"/>
  <c r="H22" i="2" s="1"/>
  <c r="AH22" i="2"/>
  <c r="G22" i="2" s="1"/>
  <c r="AG22" i="2"/>
  <c r="F22" i="2" s="1"/>
  <c r="AF22" i="2"/>
  <c r="E22" i="2" s="1"/>
  <c r="AE22" i="2"/>
  <c r="D22" i="2" s="1"/>
  <c r="AD22" i="2"/>
  <c r="C22" i="2" s="1"/>
  <c r="AC22" i="2"/>
  <c r="B22" i="2" s="1"/>
  <c r="AI21" i="2"/>
  <c r="H21" i="2" s="1"/>
  <c r="AH21" i="2"/>
  <c r="G21" i="2" s="1"/>
  <c r="AG21" i="2"/>
  <c r="F21" i="2" s="1"/>
  <c r="AF21" i="2"/>
  <c r="E21" i="2" s="1"/>
  <c r="AE21" i="2"/>
  <c r="D21" i="2" s="1"/>
  <c r="AD21" i="2"/>
  <c r="C21" i="2" s="1"/>
  <c r="AC21" i="2"/>
  <c r="AI20" i="2"/>
  <c r="H20" i="2" s="1"/>
  <c r="AH20" i="2"/>
  <c r="G20" i="2" s="1"/>
  <c r="AG20" i="2"/>
  <c r="F20" i="2" s="1"/>
  <c r="AF20" i="2"/>
  <c r="E20" i="2" s="1"/>
  <c r="AE20" i="2"/>
  <c r="D20" i="2" s="1"/>
  <c r="AD20" i="2"/>
  <c r="C20" i="2" s="1"/>
  <c r="AC20" i="2"/>
  <c r="B20" i="2" s="1"/>
  <c r="AI19" i="2"/>
  <c r="H19" i="2" s="1"/>
  <c r="AH19" i="2"/>
  <c r="G19" i="2" s="1"/>
  <c r="AG19" i="2"/>
  <c r="F19" i="2" s="1"/>
  <c r="AF19" i="2"/>
  <c r="E19" i="2" s="1"/>
  <c r="AE19" i="2"/>
  <c r="D19" i="2" s="1"/>
  <c r="AD19" i="2"/>
  <c r="C19" i="2" s="1"/>
  <c r="AC19" i="2"/>
  <c r="B19" i="2" s="1"/>
  <c r="AJ18" i="2"/>
  <c r="AI18" i="2"/>
  <c r="H18" i="2" s="1"/>
  <c r="AH18" i="2"/>
  <c r="G18" i="2" s="1"/>
  <c r="AG18" i="2"/>
  <c r="F18" i="2" s="1"/>
  <c r="AF18" i="2"/>
  <c r="E18" i="2" s="1"/>
  <c r="AE18" i="2"/>
  <c r="D18" i="2" s="1"/>
  <c r="AD18" i="2"/>
  <c r="C18" i="2" s="1"/>
  <c r="AC18" i="2"/>
  <c r="B18" i="2" s="1"/>
  <c r="AJ17" i="2"/>
  <c r="AI17" i="2"/>
  <c r="H17" i="2" s="1"/>
  <c r="AH17" i="2"/>
  <c r="G17" i="2" s="1"/>
  <c r="AG17" i="2"/>
  <c r="F17" i="2" s="1"/>
  <c r="AF17" i="2"/>
  <c r="E17" i="2" s="1"/>
  <c r="AE17" i="2"/>
  <c r="AD17" i="2"/>
  <c r="C17" i="2" s="1"/>
  <c r="AC17" i="2"/>
  <c r="B17" i="2" s="1"/>
  <c r="AI16" i="2"/>
  <c r="AH16" i="2"/>
  <c r="G16" i="2" s="1"/>
  <c r="AG16" i="2"/>
  <c r="F16" i="2" s="1"/>
  <c r="AF16" i="2"/>
  <c r="E16" i="2" s="1"/>
  <c r="AE16" i="2"/>
  <c r="D16" i="2" s="1"/>
  <c r="AD16" i="2"/>
  <c r="C16" i="2" s="1"/>
  <c r="AC16" i="2"/>
  <c r="B16" i="2" s="1"/>
  <c r="AI15" i="2"/>
  <c r="H15" i="2" s="1"/>
  <c r="AH15" i="2"/>
  <c r="G15" i="2" s="1"/>
  <c r="AG15" i="2"/>
  <c r="F15" i="2" s="1"/>
  <c r="AF15" i="2"/>
  <c r="E15" i="2" s="1"/>
  <c r="AE15" i="2"/>
  <c r="D15" i="2" s="1"/>
  <c r="AD15" i="2"/>
  <c r="C15" i="2" s="1"/>
  <c r="AC15" i="2"/>
  <c r="AJ14" i="2"/>
  <c r="AI14" i="2"/>
  <c r="H14" i="2" s="1"/>
  <c r="AH14" i="2"/>
  <c r="G14" i="2" s="1"/>
  <c r="AG14" i="2"/>
  <c r="F14" i="2" s="1"/>
  <c r="AF14" i="2"/>
  <c r="E14" i="2" s="1"/>
  <c r="AE14" i="2"/>
  <c r="D14" i="2" s="1"/>
  <c r="AD14" i="2"/>
  <c r="C14" i="2" s="1"/>
  <c r="AC14" i="2"/>
  <c r="B14" i="2" s="1"/>
  <c r="AI13" i="2"/>
  <c r="H13" i="2" s="1"/>
  <c r="AH13" i="2"/>
  <c r="G13" i="2" s="1"/>
  <c r="AG13" i="2"/>
  <c r="F13" i="2" s="1"/>
  <c r="AF13" i="2"/>
  <c r="E13" i="2" s="1"/>
  <c r="AE13" i="2"/>
  <c r="D13" i="2" s="1"/>
  <c r="AD13" i="2"/>
  <c r="C13" i="2" s="1"/>
  <c r="AC13" i="2"/>
  <c r="B13" i="2" s="1"/>
  <c r="AI12" i="2"/>
  <c r="AH12" i="2"/>
  <c r="AG12" i="2"/>
  <c r="AF12" i="2"/>
  <c r="E12" i="2" s="1"/>
  <c r="AE12" i="2"/>
  <c r="D12" i="2" s="1"/>
  <c r="AD12" i="2"/>
  <c r="C12" i="2" s="1"/>
  <c r="AC12" i="2"/>
  <c r="AJ11" i="2"/>
  <c r="AI11" i="2"/>
  <c r="H11" i="2" s="1"/>
  <c r="AH11" i="2"/>
  <c r="G11" i="2" s="1"/>
  <c r="AG11" i="2"/>
  <c r="F11" i="2" s="1"/>
  <c r="AF11" i="2"/>
  <c r="E11" i="2" s="1"/>
  <c r="AE11" i="2"/>
  <c r="D11" i="2" s="1"/>
  <c r="AD11" i="2"/>
  <c r="C11" i="2" s="1"/>
  <c r="AC11" i="2"/>
  <c r="AI10" i="2"/>
  <c r="H10" i="2" s="1"/>
  <c r="AH10" i="2"/>
  <c r="G10" i="2" s="1"/>
  <c r="AG10" i="2"/>
  <c r="F10" i="2" s="1"/>
  <c r="AF10" i="2"/>
  <c r="E10" i="2" s="1"/>
  <c r="AE10" i="2"/>
  <c r="D10" i="2" s="1"/>
  <c r="AD10" i="2"/>
  <c r="C10" i="2" s="1"/>
  <c r="AC10" i="2"/>
  <c r="B10" i="2" s="1"/>
  <c r="AI9" i="2"/>
  <c r="H9" i="2" s="1"/>
  <c r="AH9" i="2"/>
  <c r="G9" i="2" s="1"/>
  <c r="AG9" i="2"/>
  <c r="F9" i="2" s="1"/>
  <c r="AF9" i="2"/>
  <c r="E9" i="2" s="1"/>
  <c r="AE9" i="2"/>
  <c r="D9" i="2" s="1"/>
  <c r="AD9" i="2"/>
  <c r="C9" i="2" s="1"/>
  <c r="AC9" i="2"/>
  <c r="B9" i="2" s="1"/>
  <c r="AI8" i="2"/>
  <c r="H8" i="2" s="1"/>
  <c r="AH8" i="2"/>
  <c r="G8" i="2" s="1"/>
  <c r="AG8" i="2"/>
  <c r="F8" i="2" s="1"/>
  <c r="AF8" i="2"/>
  <c r="E8" i="2" s="1"/>
  <c r="AE8" i="2"/>
  <c r="D8" i="2" s="1"/>
  <c r="AD8" i="2"/>
  <c r="C8" i="2" s="1"/>
  <c r="AC8" i="2"/>
  <c r="B8" i="2" s="1"/>
  <c r="H41" i="2"/>
  <c r="G41" i="2"/>
  <c r="F41" i="2"/>
  <c r="C41" i="2"/>
  <c r="B41" i="2"/>
  <c r="F36" i="2"/>
  <c r="E36" i="2"/>
  <c r="D36" i="2"/>
  <c r="B36" i="2"/>
  <c r="H35" i="2"/>
  <c r="G35" i="2"/>
  <c r="F35" i="2"/>
  <c r="E35" i="2"/>
  <c r="C35" i="2"/>
  <c r="G33" i="2"/>
  <c r="H27" i="2"/>
  <c r="G27" i="2"/>
  <c r="F27" i="2"/>
  <c r="E27" i="2"/>
  <c r="B24" i="2"/>
  <c r="B21" i="2"/>
  <c r="D17" i="2"/>
  <c r="H16" i="2"/>
  <c r="B15" i="2"/>
  <c r="H12" i="2"/>
  <c r="G12" i="2"/>
  <c r="F12" i="2"/>
  <c r="B12" i="2"/>
  <c r="B11" i="2"/>
  <c r="AQ42" i="2"/>
  <c r="AP42" i="2"/>
  <c r="AO42" i="2"/>
  <c r="AN42" i="2"/>
  <c r="AM42" i="2"/>
  <c r="AL42" i="2"/>
  <c r="AK42" i="2"/>
  <c r="AR41" i="2"/>
  <c r="AR40" i="2"/>
  <c r="AR39" i="2"/>
  <c r="AR38" i="2"/>
  <c r="AR37" i="2"/>
  <c r="AR36" i="2"/>
  <c r="AR35" i="2"/>
  <c r="AR34" i="2"/>
  <c r="AR33" i="2"/>
  <c r="AR32" i="2"/>
  <c r="AR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R18" i="2"/>
  <c r="AR17" i="2"/>
  <c r="AR16" i="2"/>
  <c r="AR15" i="2"/>
  <c r="AR14" i="2"/>
  <c r="AR13" i="2"/>
  <c r="AR12" i="2"/>
  <c r="AR11" i="2"/>
  <c r="AR10" i="2"/>
  <c r="AR9" i="2"/>
  <c r="AR8" i="2"/>
  <c r="Z42" i="2"/>
  <c r="Y42" i="2"/>
  <c r="X42" i="2"/>
  <c r="W42" i="2"/>
  <c r="V42" i="2"/>
  <c r="U42" i="2"/>
  <c r="T42" i="2"/>
  <c r="AA41" i="2"/>
  <c r="AA40" i="2"/>
  <c r="AA39" i="2"/>
  <c r="AA38" i="2"/>
  <c r="AJ38" i="2" s="1"/>
  <c r="AA37" i="2"/>
  <c r="AA36" i="2"/>
  <c r="AA35" i="2"/>
  <c r="AJ35" i="2" s="1"/>
  <c r="AA34" i="2"/>
  <c r="AJ34" i="2" s="1"/>
  <c r="AA33" i="2"/>
  <c r="AA32" i="2"/>
  <c r="AA31" i="2"/>
  <c r="AJ31" i="2" s="1"/>
  <c r="AA30" i="2"/>
  <c r="AA29" i="2"/>
  <c r="AA28" i="2"/>
  <c r="AJ28" i="2" s="1"/>
  <c r="AA27" i="2"/>
  <c r="AA26" i="2"/>
  <c r="AA25" i="2"/>
  <c r="AA24" i="2"/>
  <c r="AA23" i="2"/>
  <c r="AA22" i="2"/>
  <c r="AA21" i="2"/>
  <c r="AA20" i="2"/>
  <c r="AA19" i="2"/>
  <c r="AJ19" i="2" s="1"/>
  <c r="AA18" i="2"/>
  <c r="AA17" i="2"/>
  <c r="AA16" i="2"/>
  <c r="AJ16" i="2" s="1"/>
  <c r="AA15" i="2"/>
  <c r="AA14" i="2"/>
  <c r="AA13" i="2"/>
  <c r="AJ13" i="2" s="1"/>
  <c r="AA12" i="2"/>
  <c r="AA11" i="2"/>
  <c r="AA10" i="2"/>
  <c r="AJ10" i="2" s="1"/>
  <c r="AA9" i="2"/>
  <c r="AA8" i="2"/>
  <c r="Q42" i="2"/>
  <c r="P42" i="2"/>
  <c r="AH42" i="2" s="1"/>
  <c r="O42" i="2"/>
  <c r="N42" i="2"/>
  <c r="M42" i="2"/>
  <c r="L42" i="2"/>
  <c r="K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AJ25" i="2" s="1"/>
  <c r="R24" i="2"/>
  <c r="AJ24" i="2" s="1"/>
  <c r="R23" i="2"/>
  <c r="AJ23" i="2" s="1"/>
  <c r="R22" i="2"/>
  <c r="AJ22" i="2" s="1"/>
  <c r="R21" i="2"/>
  <c r="AJ21" i="2" s="1"/>
  <c r="R20" i="2"/>
  <c r="AJ20" i="2" s="1"/>
  <c r="R19" i="2"/>
  <c r="R18" i="2"/>
  <c r="R17" i="2"/>
  <c r="R16" i="2"/>
  <c r="R15" i="2"/>
  <c r="R14" i="2"/>
  <c r="R13" i="2"/>
  <c r="R12" i="2"/>
  <c r="R11" i="2"/>
  <c r="R10" i="2"/>
  <c r="R9" i="2"/>
  <c r="R8" i="2"/>
  <c r="AR42" i="2" l="1"/>
  <c r="AJ26" i="2"/>
  <c r="AJ27" i="2"/>
  <c r="AJ8" i="2"/>
  <c r="AJ12" i="2"/>
  <c r="AJ36" i="2"/>
  <c r="AJ15" i="2"/>
  <c r="AJ39" i="2"/>
  <c r="AJ29" i="2"/>
  <c r="AJ30" i="2"/>
  <c r="AJ9" i="2"/>
  <c r="AJ32" i="2"/>
  <c r="AJ33" i="2"/>
  <c r="AI42" i="2"/>
  <c r="AE42" i="2"/>
  <c r="AF42" i="2"/>
  <c r="AJ41" i="2"/>
  <c r="AG42" i="2"/>
  <c r="AA42" i="2"/>
  <c r="AD42" i="2"/>
  <c r="AC42" i="2"/>
  <c r="I37" i="2"/>
  <c r="I13" i="2"/>
  <c r="R42" i="2"/>
  <c r="AJ42" i="2" s="1"/>
  <c r="I9" i="2"/>
  <c r="I33" i="2"/>
  <c r="E42" i="2"/>
  <c r="I21" i="2"/>
  <c r="I39" i="2"/>
  <c r="I34" i="2"/>
  <c r="I25" i="2"/>
  <c r="I10" i="2"/>
  <c r="I22" i="2"/>
  <c r="I29" i="2"/>
  <c r="I41" i="2"/>
  <c r="I12" i="2"/>
  <c r="I14" i="2"/>
  <c r="I16" i="2"/>
  <c r="I19" i="2"/>
  <c r="I24" i="2"/>
  <c r="I26" i="2"/>
  <c r="I28" i="2"/>
  <c r="I31" i="2"/>
  <c r="I36" i="2"/>
  <c r="I38" i="2"/>
  <c r="I40" i="2"/>
  <c r="I11" i="2"/>
  <c r="G42" i="2"/>
  <c r="I23" i="2"/>
  <c r="I35" i="2"/>
  <c r="I18" i="2"/>
  <c r="I30" i="2"/>
  <c r="B42" i="2"/>
  <c r="I15" i="2"/>
  <c r="I27" i="2"/>
  <c r="I20" i="2"/>
  <c r="C42" i="2"/>
  <c r="D42" i="2"/>
  <c r="I32" i="2"/>
  <c r="I17" i="2"/>
  <c r="H42" i="2"/>
  <c r="F42" i="2"/>
  <c r="I8" i="2"/>
  <c r="I42" i="2" l="1"/>
</calcChain>
</file>

<file path=xl/sharedStrings.xml><?xml version="1.0" encoding="utf-8"?>
<sst xmlns="http://schemas.openxmlformats.org/spreadsheetml/2006/main" count="201" uniqueCount="53">
  <si>
    <t>SENA DIRECCIÓN GENERAL</t>
  </si>
  <si>
    <t>PERSONAS ORIENTADAS ENFOQUE DIFERENCIAL Y REGIONAL</t>
  </si>
  <si>
    <t>POBLACIÓN VÍCTIMA DE LA VIOLENCIA</t>
  </si>
  <si>
    <t>DE JULIO 2025 A JUNIO DE 2026</t>
  </si>
  <si>
    <t>dic</t>
  </si>
  <si>
    <t>jun</t>
  </si>
  <si>
    <t>REGIONAL</t>
  </si>
  <si>
    <t>GENERO</t>
  </si>
  <si>
    <t>ENFOQUE DIFERENCIAL</t>
  </si>
  <si>
    <t>TOTAL</t>
  </si>
  <si>
    <t>MUJER</t>
  </si>
  <si>
    <t>HOMBRE</t>
  </si>
  <si>
    <t>DESPLAZADOS POR LA VIOLENCIA</t>
  </si>
  <si>
    <t>DESPLAZADOS CON DISCAPACIDAD</t>
  </si>
  <si>
    <t>AFROCOLOMBIANOS DESPLAZADOS POR LA VIOLENCIA</t>
  </si>
  <si>
    <t>INDÍGENAS DESPLAZADOS POR LA VIOLENCIA</t>
  </si>
  <si>
    <t>OTROS HECHOS VICTIMIZANTES</t>
  </si>
  <si>
    <t>Antioquia</t>
  </si>
  <si>
    <t>Atlántico</t>
  </si>
  <si>
    <t>Bogotá D.C.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</si>
  <si>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</si>
  <si>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</si>
  <si>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</si>
  <si>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</si>
  <si>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</si>
  <si>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</si>
  <si>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</si>
  <si>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</si>
  <si>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</si>
  <si>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</si>
  <si>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Guajira, La</t>
  </si>
  <si>
    <t xml:space="preserve">Magdalena </t>
  </si>
  <si>
    <t>Meta</t>
  </si>
  <si>
    <t>Nariño</t>
  </si>
  <si>
    <t>Norte de Santander</t>
  </si>
  <si>
    <t>Quindío</t>
  </si>
  <si>
    <t xml:space="preserve">Risaralda </t>
  </si>
  <si>
    <t>Santander</t>
  </si>
  <si>
    <t xml:space="preserve">Sucre </t>
  </si>
  <si>
    <t>Tolima</t>
  </si>
  <si>
    <t>Valle del Cauca</t>
  </si>
  <si>
    <t>Arauca</t>
  </si>
  <si>
    <t>Casanare</t>
  </si>
  <si>
    <t xml:space="preserve">Putumayo </t>
  </si>
  <si>
    <t>San Andrés y Providencia</t>
  </si>
  <si>
    <t>Amazonas</t>
  </si>
  <si>
    <t>Guainía</t>
  </si>
  <si>
    <t>Guaviare</t>
  </si>
  <si>
    <t>Vaupés</t>
  </si>
  <si>
    <t>Vichada</t>
  </si>
  <si>
    <t>*Otros</t>
  </si>
  <si>
    <t>Totales</t>
  </si>
  <si>
    <t>Fuente: Aplicativo web de la Agencia Pública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</si>
</sst>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4" fontId="2" fillId="0" borderId="1" xfId="1" applyNumberFormat="1" applyFont="1" applyBorder="1"/>
    <xf numFmtId="164" fontId="4" fillId="2" borderId="1" xfId="1" applyNumberFormat="1" applyFont="1" applyFill="1" applyBorder="1"/>
    <xf numFmtId="164" fontId="2" fillId="0" borderId="5" xfId="1" applyNumberFormat="1" applyFont="1" applyFill="1" applyBorder="1"/>
    <xf numFmtId="164" fontId="0" fillId="0" borderId="0" xfId="0" applyNumberFormat="1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3"/>
  <sheetViews>
    <sheetView tabSelected="1" workbookViewId="0">
      <pane ySplit="7" topLeftCell="A8" activePane="bottomLeft" state="frozen"/>
      <selection pane="bottomLeft" activeCell="A5" sqref="A5"/>
    </sheetView>
  </sheetViews>
  <sheetFormatPr defaultColWidth="11.42578125" defaultRowHeight="14.45"/>
  <cols>
    <col min="1" max="1" width="17.28515625" customWidth="1"/>
    <col min="2" max="3" width="13" customWidth="1"/>
    <col min="4" max="4" width="19.7109375" customWidth="1"/>
    <col min="5" max="5" width="18.28515625" customWidth="1"/>
    <col min="6" max="6" width="30.140625" customWidth="1"/>
    <col min="7" max="7" width="25.42578125" customWidth="1"/>
    <col min="8" max="8" width="18" customWidth="1"/>
    <col min="9" max="9" width="11.5703125" customWidth="1"/>
    <col min="10" max="44" width="0" hidden="1" customWidth="1"/>
  </cols>
  <sheetData>
    <row r="1" spans="1:44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44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44">
      <c r="A3" s="1" t="s">
        <v>2</v>
      </c>
      <c r="B3" s="2"/>
      <c r="C3" s="2"/>
      <c r="D3" s="2"/>
      <c r="E3" s="2"/>
      <c r="F3" s="2"/>
      <c r="G3" s="2"/>
      <c r="H3" s="2"/>
      <c r="I3" s="2"/>
    </row>
    <row r="4" spans="1:44">
      <c r="A4" s="1" t="s">
        <v>3</v>
      </c>
      <c r="B4" s="2"/>
      <c r="C4" s="2"/>
      <c r="D4" s="2"/>
      <c r="E4" s="2"/>
      <c r="F4" s="2"/>
      <c r="G4" s="2"/>
      <c r="H4" s="2"/>
      <c r="I4" s="2"/>
    </row>
    <row r="5" spans="1:44">
      <c r="A5" s="2"/>
      <c r="B5" s="2"/>
      <c r="C5" s="2"/>
      <c r="D5" s="2"/>
      <c r="E5" s="2"/>
      <c r="F5" s="2"/>
      <c r="G5" s="2"/>
      <c r="H5" s="2"/>
      <c r="I5" s="2"/>
      <c r="N5" t="s">
        <v>4</v>
      </c>
      <c r="W5" t="s">
        <v>5</v>
      </c>
      <c r="AF5">
        <v>2025</v>
      </c>
      <c r="AN5">
        <v>2026</v>
      </c>
    </row>
    <row r="6" spans="1:44">
      <c r="A6" s="15" t="s">
        <v>6</v>
      </c>
      <c r="B6" s="14" t="s">
        <v>7</v>
      </c>
      <c r="C6" s="14"/>
      <c r="D6" s="14" t="s">
        <v>8</v>
      </c>
      <c r="E6" s="14"/>
      <c r="F6" s="14"/>
      <c r="G6" s="14"/>
      <c r="H6" s="14"/>
      <c r="I6" s="12" t="s">
        <v>9</v>
      </c>
      <c r="J6" s="15" t="s">
        <v>6</v>
      </c>
      <c r="K6" s="14" t="s">
        <v>7</v>
      </c>
      <c r="L6" s="14"/>
      <c r="M6" s="14" t="s">
        <v>8</v>
      </c>
      <c r="N6" s="14"/>
      <c r="O6" s="14"/>
      <c r="P6" s="14"/>
      <c r="Q6" s="14"/>
      <c r="R6" s="12" t="s">
        <v>9</v>
      </c>
      <c r="S6" s="15" t="s">
        <v>6</v>
      </c>
      <c r="T6" s="14" t="s">
        <v>7</v>
      </c>
      <c r="U6" s="14"/>
      <c r="V6" s="14" t="s">
        <v>8</v>
      </c>
      <c r="W6" s="14"/>
      <c r="X6" s="14"/>
      <c r="Y6" s="14"/>
      <c r="Z6" s="14"/>
      <c r="AA6" s="12" t="s">
        <v>9</v>
      </c>
      <c r="AB6" s="15" t="s">
        <v>6</v>
      </c>
      <c r="AC6" s="14" t="s">
        <v>7</v>
      </c>
      <c r="AD6" s="14"/>
      <c r="AE6" s="14" t="s">
        <v>8</v>
      </c>
      <c r="AF6" s="14"/>
      <c r="AG6" s="14"/>
      <c r="AH6" s="14"/>
      <c r="AI6" s="14"/>
      <c r="AJ6" s="12" t="s">
        <v>9</v>
      </c>
      <c r="AK6" s="14" t="s">
        <v>7</v>
      </c>
      <c r="AL6" s="14"/>
      <c r="AM6" s="14" t="s">
        <v>8</v>
      </c>
      <c r="AN6" s="14"/>
      <c r="AO6" s="14"/>
      <c r="AP6" s="14"/>
      <c r="AQ6" s="14"/>
      <c r="AR6" s="12" t="s">
        <v>9</v>
      </c>
    </row>
    <row r="7" spans="1:44" ht="99.95">
      <c r="A7" s="15"/>
      <c r="B7" s="6" t="s">
        <v>10</v>
      </c>
      <c r="C7" s="6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13"/>
      <c r="J7" s="15"/>
      <c r="K7" s="6" t="s">
        <v>10</v>
      </c>
      <c r="L7" s="6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13"/>
      <c r="S7" s="15"/>
      <c r="T7" s="6" t="s">
        <v>10</v>
      </c>
      <c r="U7" s="6" t="s">
        <v>11</v>
      </c>
      <c r="V7" s="5" t="s">
        <v>12</v>
      </c>
      <c r="W7" s="5" t="s">
        <v>13</v>
      </c>
      <c r="X7" s="5" t="s">
        <v>14</v>
      </c>
      <c r="Y7" s="5" t="s">
        <v>15</v>
      </c>
      <c r="Z7" s="5" t="s">
        <v>16</v>
      </c>
      <c r="AA7" s="13"/>
      <c r="AB7" s="15"/>
      <c r="AC7" s="6" t="s">
        <v>10</v>
      </c>
      <c r="AD7" s="6" t="s">
        <v>11</v>
      </c>
      <c r="AE7" s="5" t="s">
        <v>12</v>
      </c>
      <c r="AF7" s="5" t="s">
        <v>13</v>
      </c>
      <c r="AG7" s="5" t="s">
        <v>14</v>
      </c>
      <c r="AH7" s="5" t="s">
        <v>15</v>
      </c>
      <c r="AI7" s="5" t="s">
        <v>16</v>
      </c>
      <c r="AJ7" s="13"/>
      <c r="AK7" s="6" t="s">
        <v>10</v>
      </c>
      <c r="AL7" s="6" t="s">
        <v>11</v>
      </c>
      <c r="AM7" s="5" t="s">
        <v>12</v>
      </c>
      <c r="AN7" s="5" t="s">
        <v>13</v>
      </c>
      <c r="AO7" s="5" t="s">
        <v>14</v>
      </c>
      <c r="AP7" s="5" t="s">
        <v>15</v>
      </c>
      <c r="AQ7" s="5" t="s">
        <v>16</v>
      </c>
      <c r="AR7" s="13"/>
    </row>
    <row r="8" spans="1:44">
      <c r="A8" s="3" t="s">
        <v>17</v>
      </c>
      <c r="B8" s="8">
        <f>+AC8+AK8</f>
        <v>52686</v>
      </c>
      <c r="C8" s="8">
        <f t="shared" ref="C8:C41" si="0">+AD8+AL8</f>
        <v>41997</v>
      </c>
      <c r="D8" s="8">
        <f t="shared" ref="D8:D41" si="1">+AE8+AM8</f>
        <v>76867</v>
      </c>
      <c r="E8" s="8">
        <f t="shared" ref="E8:E41" si="2">+AF8+AN8</f>
        <v>2858</v>
      </c>
      <c r="F8" s="8">
        <f t="shared" ref="F8:F41" si="3">+AG8+AO8</f>
        <v>7809</v>
      </c>
      <c r="G8" s="8">
        <f t="shared" ref="G8:G41" si="4">+AH8+AP8</f>
        <v>1278</v>
      </c>
      <c r="H8" s="8">
        <f t="shared" ref="H8:H41" si="5">+AI8+AQ8</f>
        <v>5871</v>
      </c>
      <c r="I8" s="8">
        <f t="shared" ref="I8:I41" si="6">SUM(D8:H8)</f>
        <v>94683</v>
      </c>
      <c r="J8" s="3" t="s">
        <v>17</v>
      </c>
      <c r="K8" s="8">
        <v>30834</v>
      </c>
      <c r="L8" s="8">
        <v>22238</v>
      </c>
      <c r="M8" s="8">
        <v>43361</v>
      </c>
      <c r="N8" s="8">
        <v>1738</v>
      </c>
      <c r="O8" s="8">
        <v>4300</v>
      </c>
      <c r="P8" s="8">
        <v>638</v>
      </c>
      <c r="Q8" s="8">
        <v>3035</v>
      </c>
      <c r="R8" s="8">
        <f t="shared" ref="R8:R41" si="7">SUM(M8:Q8)</f>
        <v>53072</v>
      </c>
      <c r="S8" s="3" t="s">
        <v>17</v>
      </c>
      <c r="T8" s="8">
        <v>11460</v>
      </c>
      <c r="U8" s="8">
        <v>8158</v>
      </c>
      <c r="V8" s="8">
        <v>16204</v>
      </c>
      <c r="W8" s="8">
        <v>561</v>
      </c>
      <c r="X8" s="8">
        <v>1553</v>
      </c>
      <c r="Y8" s="8">
        <v>213</v>
      </c>
      <c r="Z8" s="8">
        <v>1087</v>
      </c>
      <c r="AA8" s="8">
        <f t="shared" ref="AA8:AA41" si="8">SUM(V8:Z8)</f>
        <v>19618</v>
      </c>
      <c r="AB8" s="3" t="s">
        <v>17</v>
      </c>
      <c r="AC8" s="8">
        <f>+K8-T8</f>
        <v>19374</v>
      </c>
      <c r="AD8" s="8">
        <f t="shared" ref="AD8:AD42" si="9">+L8-U8</f>
        <v>14080</v>
      </c>
      <c r="AE8" s="8">
        <f t="shared" ref="AE8:AE42" si="10">+M8-V8</f>
        <v>27157</v>
      </c>
      <c r="AF8" s="8">
        <f t="shared" ref="AF8:AF42" si="11">+N8-W8</f>
        <v>1177</v>
      </c>
      <c r="AG8" s="8">
        <f t="shared" ref="AG8:AG42" si="12">+O8-X8</f>
        <v>2747</v>
      </c>
      <c r="AH8" s="8">
        <f t="shared" ref="AH8:AH42" si="13">+P8-Y8</f>
        <v>425</v>
      </c>
      <c r="AI8" s="8">
        <f t="shared" ref="AI8:AI42" si="14">+Q8-Z8</f>
        <v>1948</v>
      </c>
      <c r="AJ8" s="8">
        <f t="shared" ref="AJ8:AJ42" si="15">+R8-AA8</f>
        <v>33454</v>
      </c>
      <c r="AK8" s="8">
        <v>33312</v>
      </c>
      <c r="AL8" s="8">
        <v>27917</v>
      </c>
      <c r="AM8" s="8">
        <v>49710</v>
      </c>
      <c r="AN8" s="8">
        <v>1681</v>
      </c>
      <c r="AO8" s="8">
        <v>5062</v>
      </c>
      <c r="AP8" s="8">
        <v>853</v>
      </c>
      <c r="AQ8" s="8">
        <v>3923</v>
      </c>
      <c r="AR8" s="8">
        <f t="shared" ref="AR8:AR41" si="16">SUM(AM8:AQ8)</f>
        <v>61229</v>
      </c>
    </row>
    <row r="9" spans="1:44">
      <c r="A9" s="3" t="s">
        <v>18</v>
      </c>
      <c r="B9" s="8">
        <f t="shared" ref="B9:B41" si="17">+AC9+AK9</f>
        <v>9906</v>
      </c>
      <c r="C9" s="8">
        <f t="shared" si="0"/>
        <v>6990</v>
      </c>
      <c r="D9" s="8">
        <f t="shared" si="1"/>
        <v>15076</v>
      </c>
      <c r="E9" s="8">
        <f t="shared" si="2"/>
        <v>391</v>
      </c>
      <c r="F9" s="8">
        <f t="shared" si="3"/>
        <v>796</v>
      </c>
      <c r="G9" s="8">
        <f t="shared" si="4"/>
        <v>154</v>
      </c>
      <c r="H9" s="8">
        <f t="shared" si="5"/>
        <v>479</v>
      </c>
      <c r="I9" s="8">
        <f t="shared" si="6"/>
        <v>16896</v>
      </c>
      <c r="J9" s="3" t="s">
        <v>18</v>
      </c>
      <c r="K9" s="8">
        <v>9276</v>
      </c>
      <c r="L9" s="8">
        <v>6572</v>
      </c>
      <c r="M9" s="8">
        <v>14107</v>
      </c>
      <c r="N9" s="8">
        <v>350</v>
      </c>
      <c r="O9" s="8">
        <v>764</v>
      </c>
      <c r="P9" s="8">
        <v>129</v>
      </c>
      <c r="Q9" s="8">
        <v>498</v>
      </c>
      <c r="R9" s="8">
        <f t="shared" si="7"/>
        <v>15848</v>
      </c>
      <c r="S9" s="3" t="s">
        <v>18</v>
      </c>
      <c r="T9" s="8">
        <v>4723</v>
      </c>
      <c r="U9" s="8">
        <v>3351</v>
      </c>
      <c r="V9" s="8">
        <v>7142</v>
      </c>
      <c r="W9" s="8">
        <v>186</v>
      </c>
      <c r="X9" s="8">
        <v>449</v>
      </c>
      <c r="Y9" s="8">
        <v>56</v>
      </c>
      <c r="Z9" s="8">
        <v>241</v>
      </c>
      <c r="AA9" s="8">
        <f t="shared" si="8"/>
        <v>8074</v>
      </c>
      <c r="AB9" s="3" t="s">
        <v>18</v>
      </c>
      <c r="AC9" s="8">
        <f t="shared" ref="AC9:AC42" si="18">+K9-T9</f>
        <v>4553</v>
      </c>
      <c r="AD9" s="8">
        <f t="shared" si="9"/>
        <v>3221</v>
      </c>
      <c r="AE9" s="8">
        <f t="shared" si="10"/>
        <v>6965</v>
      </c>
      <c r="AF9" s="8">
        <f t="shared" si="11"/>
        <v>164</v>
      </c>
      <c r="AG9" s="8">
        <f t="shared" si="12"/>
        <v>315</v>
      </c>
      <c r="AH9" s="8">
        <f t="shared" si="13"/>
        <v>73</v>
      </c>
      <c r="AI9" s="8">
        <f t="shared" si="14"/>
        <v>257</v>
      </c>
      <c r="AJ9" s="8">
        <f t="shared" si="15"/>
        <v>7774</v>
      </c>
      <c r="AK9" s="8">
        <v>5353</v>
      </c>
      <c r="AL9" s="8">
        <v>3769</v>
      </c>
      <c r="AM9" s="8">
        <v>8111</v>
      </c>
      <c r="AN9" s="8">
        <v>227</v>
      </c>
      <c r="AO9" s="8">
        <v>481</v>
      </c>
      <c r="AP9" s="8">
        <v>81</v>
      </c>
      <c r="AQ9" s="8">
        <v>222</v>
      </c>
      <c r="AR9" s="8">
        <f t="shared" si="16"/>
        <v>9122</v>
      </c>
    </row>
    <row r="10" spans="1:44">
      <c r="A10" s="3" t="s">
        <v>19</v>
      </c>
      <c r="B10" s="8">
        <f t="shared" si="17"/>
        <v>14953</v>
      </c>
      <c r="C10" s="8">
        <f t="shared" si="0"/>
        <v>10532</v>
      </c>
      <c r="D10" s="8">
        <f t="shared" si="1"/>
        <v>20384</v>
      </c>
      <c r="E10" s="8">
        <f t="shared" si="2"/>
        <v>1004</v>
      </c>
      <c r="F10" s="8">
        <f t="shared" si="3"/>
        <v>2339</v>
      </c>
      <c r="G10" s="8">
        <f t="shared" si="4"/>
        <v>901</v>
      </c>
      <c r="H10" s="8">
        <f t="shared" si="5"/>
        <v>857</v>
      </c>
      <c r="I10" s="8">
        <f t="shared" si="6"/>
        <v>25485</v>
      </c>
      <c r="J10" s="3" t="s">
        <v>19</v>
      </c>
      <c r="K10" s="8">
        <v>13355</v>
      </c>
      <c r="L10" s="8">
        <v>9321</v>
      </c>
      <c r="M10" s="8">
        <v>18213</v>
      </c>
      <c r="N10" s="8">
        <v>946</v>
      </c>
      <c r="O10" s="8">
        <v>1977</v>
      </c>
      <c r="P10" s="8">
        <v>717</v>
      </c>
      <c r="Q10" s="8">
        <v>823</v>
      </c>
      <c r="R10" s="8">
        <f t="shared" si="7"/>
        <v>22676</v>
      </c>
      <c r="S10" s="3" t="s">
        <v>19</v>
      </c>
      <c r="T10" s="8">
        <v>5291</v>
      </c>
      <c r="U10" s="8">
        <v>3876</v>
      </c>
      <c r="V10" s="8">
        <v>7378</v>
      </c>
      <c r="W10" s="8">
        <v>354</v>
      </c>
      <c r="X10" s="8">
        <v>828</v>
      </c>
      <c r="Y10" s="8">
        <v>269</v>
      </c>
      <c r="Z10" s="8">
        <v>338</v>
      </c>
      <c r="AA10" s="8">
        <f t="shared" si="8"/>
        <v>9167</v>
      </c>
      <c r="AB10" s="3" t="s">
        <v>19</v>
      </c>
      <c r="AC10" s="8">
        <f t="shared" si="18"/>
        <v>8064</v>
      </c>
      <c r="AD10" s="8">
        <f t="shared" si="9"/>
        <v>5445</v>
      </c>
      <c r="AE10" s="8">
        <f t="shared" si="10"/>
        <v>10835</v>
      </c>
      <c r="AF10" s="8">
        <f t="shared" si="11"/>
        <v>592</v>
      </c>
      <c r="AG10" s="8">
        <f t="shared" si="12"/>
        <v>1149</v>
      </c>
      <c r="AH10" s="8">
        <f t="shared" si="13"/>
        <v>448</v>
      </c>
      <c r="AI10" s="8">
        <f t="shared" si="14"/>
        <v>485</v>
      </c>
      <c r="AJ10" s="8">
        <f t="shared" si="15"/>
        <v>13509</v>
      </c>
      <c r="AK10" s="8">
        <v>6889</v>
      </c>
      <c r="AL10" s="8">
        <v>5087</v>
      </c>
      <c r="AM10" s="8">
        <v>9549</v>
      </c>
      <c r="AN10" s="8">
        <v>412</v>
      </c>
      <c r="AO10" s="8">
        <v>1190</v>
      </c>
      <c r="AP10" s="8">
        <v>453</v>
      </c>
      <c r="AQ10" s="8">
        <v>372</v>
      </c>
      <c r="AR10" s="8">
        <f t="shared" si="16"/>
        <v>11976</v>
      </c>
    </row>
    <row r="11" spans="1:44">
      <c r="A11" s="3" t="s">
        <v>20</v>
      </c>
      <c r="B11" s="8">
        <f t="shared" si="17"/>
        <v>13217</v>
      </c>
      <c r="C11" s="8">
        <f t="shared" si="0"/>
        <v>10267</v>
      </c>
      <c r="D11" s="8">
        <f t="shared" si="1"/>
        <v>19256</v>
      </c>
      <c r="E11" s="8">
        <f t="shared" si="2"/>
        <v>710</v>
      </c>
      <c r="F11" s="8">
        <f t="shared" si="3"/>
        <v>2875</v>
      </c>
      <c r="G11" s="8">
        <f t="shared" si="4"/>
        <v>239</v>
      </c>
      <c r="H11" s="8">
        <f t="shared" si="5"/>
        <v>404</v>
      </c>
      <c r="I11" s="8">
        <f t="shared" si="6"/>
        <v>23484</v>
      </c>
      <c r="J11" s="3" t="s">
        <v>20</v>
      </c>
      <c r="K11" s="8">
        <v>11946</v>
      </c>
      <c r="L11" s="8">
        <v>9136</v>
      </c>
      <c r="M11" s="8">
        <v>17444</v>
      </c>
      <c r="N11" s="8">
        <v>589</v>
      </c>
      <c r="O11" s="8">
        <v>2484</v>
      </c>
      <c r="P11" s="8">
        <v>211</v>
      </c>
      <c r="Q11" s="8">
        <v>354</v>
      </c>
      <c r="R11" s="8">
        <f t="shared" si="7"/>
        <v>21082</v>
      </c>
      <c r="S11" s="3" t="s">
        <v>20</v>
      </c>
      <c r="T11" s="8">
        <v>7334</v>
      </c>
      <c r="U11" s="8">
        <v>5346</v>
      </c>
      <c r="V11" s="8">
        <v>10308</v>
      </c>
      <c r="W11" s="8">
        <v>375</v>
      </c>
      <c r="X11" s="8">
        <v>1699</v>
      </c>
      <c r="Y11" s="8">
        <v>111</v>
      </c>
      <c r="Z11" s="8">
        <v>187</v>
      </c>
      <c r="AA11" s="8">
        <f t="shared" si="8"/>
        <v>12680</v>
      </c>
      <c r="AB11" s="3" t="s">
        <v>20</v>
      </c>
      <c r="AC11" s="8">
        <f t="shared" si="18"/>
        <v>4612</v>
      </c>
      <c r="AD11" s="8">
        <f t="shared" si="9"/>
        <v>3790</v>
      </c>
      <c r="AE11" s="8">
        <f t="shared" si="10"/>
        <v>7136</v>
      </c>
      <c r="AF11" s="8">
        <f t="shared" si="11"/>
        <v>214</v>
      </c>
      <c r="AG11" s="8">
        <f t="shared" si="12"/>
        <v>785</v>
      </c>
      <c r="AH11" s="8">
        <f t="shared" si="13"/>
        <v>100</v>
      </c>
      <c r="AI11" s="8">
        <f t="shared" si="14"/>
        <v>167</v>
      </c>
      <c r="AJ11" s="8">
        <f t="shared" si="15"/>
        <v>8402</v>
      </c>
      <c r="AK11" s="8">
        <v>8605</v>
      </c>
      <c r="AL11" s="8">
        <v>6477</v>
      </c>
      <c r="AM11" s="8">
        <v>12120</v>
      </c>
      <c r="AN11" s="8">
        <v>496</v>
      </c>
      <c r="AO11" s="8">
        <v>2090</v>
      </c>
      <c r="AP11" s="8">
        <v>139</v>
      </c>
      <c r="AQ11" s="8">
        <v>237</v>
      </c>
      <c r="AR11" s="8">
        <f t="shared" si="16"/>
        <v>15082</v>
      </c>
    </row>
    <row r="12" spans="1:44">
      <c r="A12" s="3" t="s">
        <v>21</v>
      </c>
      <c r="B12" s="8">
        <f t="shared" si="17"/>
        <v>2102</v>
      </c>
      <c r="C12" s="8">
        <f t="shared" si="0"/>
        <v>1318</v>
      </c>
      <c r="D12" s="8">
        <f t="shared" si="1"/>
        <v>2734</v>
      </c>
      <c r="E12" s="8">
        <f t="shared" si="2"/>
        <v>165</v>
      </c>
      <c r="F12" s="8">
        <f t="shared" si="3"/>
        <v>73</v>
      </c>
      <c r="G12" s="8">
        <f t="shared" si="4"/>
        <v>30</v>
      </c>
      <c r="H12" s="8">
        <f t="shared" si="5"/>
        <v>418</v>
      </c>
      <c r="I12" s="8">
        <f t="shared" si="6"/>
        <v>3420</v>
      </c>
      <c r="J12" s="3" t="s">
        <v>21</v>
      </c>
      <c r="K12" s="8">
        <v>1758</v>
      </c>
      <c r="L12" s="8">
        <v>1052</v>
      </c>
      <c r="M12" s="8">
        <v>2282</v>
      </c>
      <c r="N12" s="8">
        <v>131</v>
      </c>
      <c r="O12" s="8">
        <v>75</v>
      </c>
      <c r="P12" s="8">
        <v>34</v>
      </c>
      <c r="Q12" s="8">
        <v>288</v>
      </c>
      <c r="R12" s="8">
        <f t="shared" si="7"/>
        <v>2810</v>
      </c>
      <c r="S12" s="3" t="s">
        <v>21</v>
      </c>
      <c r="T12" s="8">
        <v>1014</v>
      </c>
      <c r="U12" s="8">
        <v>587</v>
      </c>
      <c r="V12" s="8">
        <v>1316</v>
      </c>
      <c r="W12" s="8">
        <v>69</v>
      </c>
      <c r="X12" s="8">
        <v>48</v>
      </c>
      <c r="Y12" s="8">
        <v>20</v>
      </c>
      <c r="Z12" s="8">
        <v>148</v>
      </c>
      <c r="AA12" s="8">
        <f t="shared" si="8"/>
        <v>1601</v>
      </c>
      <c r="AB12" s="3" t="s">
        <v>21</v>
      </c>
      <c r="AC12" s="8">
        <f t="shared" si="18"/>
        <v>744</v>
      </c>
      <c r="AD12" s="8">
        <f t="shared" si="9"/>
        <v>465</v>
      </c>
      <c r="AE12" s="8">
        <f t="shared" si="10"/>
        <v>966</v>
      </c>
      <c r="AF12" s="8">
        <f t="shared" si="11"/>
        <v>62</v>
      </c>
      <c r="AG12" s="8">
        <f t="shared" si="12"/>
        <v>27</v>
      </c>
      <c r="AH12" s="8">
        <f t="shared" si="13"/>
        <v>14</v>
      </c>
      <c r="AI12" s="8">
        <f t="shared" si="14"/>
        <v>140</v>
      </c>
      <c r="AJ12" s="8">
        <f t="shared" si="15"/>
        <v>1209</v>
      </c>
      <c r="AK12" s="8">
        <v>1358</v>
      </c>
      <c r="AL12" s="8">
        <v>853</v>
      </c>
      <c r="AM12" s="8">
        <v>1768</v>
      </c>
      <c r="AN12" s="8">
        <v>103</v>
      </c>
      <c r="AO12" s="8">
        <v>46</v>
      </c>
      <c r="AP12" s="8">
        <v>16</v>
      </c>
      <c r="AQ12" s="8">
        <v>278</v>
      </c>
      <c r="AR12" s="8">
        <f t="shared" si="16"/>
        <v>2211</v>
      </c>
    </row>
    <row r="13" spans="1:44">
      <c r="A13" s="3" t="s">
        <v>22</v>
      </c>
      <c r="B13" s="8">
        <f t="shared" si="17"/>
        <v>5907</v>
      </c>
      <c r="C13" s="8">
        <f t="shared" si="0"/>
        <v>4390</v>
      </c>
      <c r="D13" s="8">
        <f t="shared" si="1"/>
        <v>8152</v>
      </c>
      <c r="E13" s="8">
        <f t="shared" si="2"/>
        <v>629</v>
      </c>
      <c r="F13" s="8">
        <f t="shared" si="3"/>
        <v>253</v>
      </c>
      <c r="G13" s="8">
        <f t="shared" si="4"/>
        <v>246</v>
      </c>
      <c r="H13" s="8">
        <f t="shared" si="5"/>
        <v>1017</v>
      </c>
      <c r="I13" s="8">
        <f t="shared" si="6"/>
        <v>10297</v>
      </c>
      <c r="J13" s="3" t="s">
        <v>22</v>
      </c>
      <c r="K13" s="8">
        <v>5395</v>
      </c>
      <c r="L13" s="8">
        <v>3857</v>
      </c>
      <c r="M13" s="8">
        <v>7622</v>
      </c>
      <c r="N13" s="8">
        <v>561</v>
      </c>
      <c r="O13" s="8">
        <v>243</v>
      </c>
      <c r="P13" s="8">
        <v>246</v>
      </c>
      <c r="Q13" s="8">
        <v>580</v>
      </c>
      <c r="R13" s="8">
        <f t="shared" si="7"/>
        <v>9252</v>
      </c>
      <c r="S13" s="3" t="s">
        <v>22</v>
      </c>
      <c r="T13" s="8">
        <v>2860</v>
      </c>
      <c r="U13" s="8">
        <v>1968</v>
      </c>
      <c r="V13" s="8">
        <v>4011</v>
      </c>
      <c r="W13" s="8">
        <v>287</v>
      </c>
      <c r="X13" s="8">
        <v>128</v>
      </c>
      <c r="Y13" s="8">
        <v>119</v>
      </c>
      <c r="Z13" s="8">
        <v>283</v>
      </c>
      <c r="AA13" s="8">
        <f t="shared" si="8"/>
        <v>4828</v>
      </c>
      <c r="AB13" s="3" t="s">
        <v>22</v>
      </c>
      <c r="AC13" s="8">
        <f t="shared" si="18"/>
        <v>2535</v>
      </c>
      <c r="AD13" s="8">
        <f t="shared" si="9"/>
        <v>1889</v>
      </c>
      <c r="AE13" s="8">
        <f t="shared" si="10"/>
        <v>3611</v>
      </c>
      <c r="AF13" s="8">
        <f t="shared" si="11"/>
        <v>274</v>
      </c>
      <c r="AG13" s="8">
        <f t="shared" si="12"/>
        <v>115</v>
      </c>
      <c r="AH13" s="8">
        <f t="shared" si="13"/>
        <v>127</v>
      </c>
      <c r="AI13" s="8">
        <f t="shared" si="14"/>
        <v>297</v>
      </c>
      <c r="AJ13" s="8">
        <f t="shared" si="15"/>
        <v>4424</v>
      </c>
      <c r="AK13" s="8">
        <v>3372</v>
      </c>
      <c r="AL13" s="8">
        <v>2501</v>
      </c>
      <c r="AM13" s="8">
        <v>4541</v>
      </c>
      <c r="AN13" s="8">
        <v>355</v>
      </c>
      <c r="AO13" s="8">
        <v>138</v>
      </c>
      <c r="AP13" s="8">
        <v>119</v>
      </c>
      <c r="AQ13" s="8">
        <v>720</v>
      </c>
      <c r="AR13" s="8">
        <f t="shared" si="16"/>
        <v>5873</v>
      </c>
    </row>
    <row r="14" spans="1:44">
      <c r="A14" s="3" t="s">
        <v>23</v>
      </c>
      <c r="B14" s="8">
        <f t="shared" si="17"/>
        <v>8508</v>
      </c>
      <c r="C14" s="8">
        <f t="shared" si="0"/>
        <v>4426</v>
      </c>
      <c r="D14" s="8">
        <f t="shared" si="1"/>
        <v>11590</v>
      </c>
      <c r="E14" s="8">
        <f t="shared" si="2"/>
        <v>424</v>
      </c>
      <c r="F14" s="8">
        <f t="shared" si="3"/>
        <v>218</v>
      </c>
      <c r="G14" s="8">
        <f t="shared" si="4"/>
        <v>229</v>
      </c>
      <c r="H14" s="8">
        <f t="shared" si="5"/>
        <v>473</v>
      </c>
      <c r="I14" s="8">
        <f t="shared" si="6"/>
        <v>12934</v>
      </c>
      <c r="J14" s="3" t="s">
        <v>23</v>
      </c>
      <c r="K14" s="8">
        <v>6910</v>
      </c>
      <c r="L14" s="8">
        <v>3652</v>
      </c>
      <c r="M14" s="8">
        <v>9452</v>
      </c>
      <c r="N14" s="8">
        <v>358</v>
      </c>
      <c r="O14" s="8">
        <v>177</v>
      </c>
      <c r="P14" s="8">
        <v>177</v>
      </c>
      <c r="Q14" s="8">
        <v>398</v>
      </c>
      <c r="R14" s="8">
        <f t="shared" si="7"/>
        <v>10562</v>
      </c>
      <c r="S14" s="3" t="s">
        <v>23</v>
      </c>
      <c r="T14" s="8">
        <v>2660</v>
      </c>
      <c r="U14" s="8">
        <v>1397</v>
      </c>
      <c r="V14" s="8">
        <v>3584</v>
      </c>
      <c r="W14" s="8">
        <v>161</v>
      </c>
      <c r="X14" s="8">
        <v>80</v>
      </c>
      <c r="Y14" s="8">
        <v>54</v>
      </c>
      <c r="Z14" s="8">
        <v>178</v>
      </c>
      <c r="AA14" s="8">
        <f t="shared" si="8"/>
        <v>4057</v>
      </c>
      <c r="AB14" s="3" t="s">
        <v>23</v>
      </c>
      <c r="AC14" s="8">
        <f t="shared" si="18"/>
        <v>4250</v>
      </c>
      <c r="AD14" s="8">
        <f t="shared" si="9"/>
        <v>2255</v>
      </c>
      <c r="AE14" s="8">
        <f t="shared" si="10"/>
        <v>5868</v>
      </c>
      <c r="AF14" s="8">
        <f t="shared" si="11"/>
        <v>197</v>
      </c>
      <c r="AG14" s="8">
        <f t="shared" si="12"/>
        <v>97</v>
      </c>
      <c r="AH14" s="8">
        <f t="shared" si="13"/>
        <v>123</v>
      </c>
      <c r="AI14" s="8">
        <f t="shared" si="14"/>
        <v>220</v>
      </c>
      <c r="AJ14" s="8">
        <f t="shared" si="15"/>
        <v>6505</v>
      </c>
      <c r="AK14" s="8">
        <v>4258</v>
      </c>
      <c r="AL14" s="8">
        <v>2171</v>
      </c>
      <c r="AM14" s="8">
        <v>5722</v>
      </c>
      <c r="AN14" s="8">
        <v>227</v>
      </c>
      <c r="AO14" s="8">
        <v>121</v>
      </c>
      <c r="AP14" s="8">
        <v>106</v>
      </c>
      <c r="AQ14" s="8">
        <v>253</v>
      </c>
      <c r="AR14" s="8">
        <f t="shared" si="16"/>
        <v>6429</v>
      </c>
    </row>
    <row r="15" spans="1:44">
      <c r="A15" s="3" t="s">
        <v>24</v>
      </c>
      <c r="B15" s="8">
        <f t="shared" si="17"/>
        <v>5511</v>
      </c>
      <c r="C15" s="8">
        <f t="shared" si="0"/>
        <v>3401</v>
      </c>
      <c r="D15" s="8">
        <f t="shared" si="1"/>
        <v>6182</v>
      </c>
      <c r="E15" s="8">
        <f t="shared" si="2"/>
        <v>347</v>
      </c>
      <c r="F15" s="8">
        <f t="shared" si="3"/>
        <v>766</v>
      </c>
      <c r="G15" s="8">
        <f t="shared" si="4"/>
        <v>1019</v>
      </c>
      <c r="H15" s="8">
        <f t="shared" si="5"/>
        <v>598</v>
      </c>
      <c r="I15" s="8">
        <f t="shared" si="6"/>
        <v>8912</v>
      </c>
      <c r="J15" s="3" t="s">
        <v>24</v>
      </c>
      <c r="K15" s="8">
        <v>5242</v>
      </c>
      <c r="L15" s="8">
        <v>3234</v>
      </c>
      <c r="M15" s="8">
        <v>6042</v>
      </c>
      <c r="N15" s="8">
        <v>279</v>
      </c>
      <c r="O15" s="8">
        <v>681</v>
      </c>
      <c r="P15" s="8">
        <v>978</v>
      </c>
      <c r="Q15" s="8">
        <v>496</v>
      </c>
      <c r="R15" s="8">
        <f t="shared" si="7"/>
        <v>8476</v>
      </c>
      <c r="S15" s="3" t="s">
        <v>24</v>
      </c>
      <c r="T15" s="8">
        <v>2617</v>
      </c>
      <c r="U15" s="8">
        <v>1538</v>
      </c>
      <c r="V15" s="8">
        <v>3065</v>
      </c>
      <c r="W15" s="8">
        <v>117</v>
      </c>
      <c r="X15" s="8">
        <v>358</v>
      </c>
      <c r="Y15" s="8">
        <v>396</v>
      </c>
      <c r="Z15" s="8">
        <v>219</v>
      </c>
      <c r="AA15" s="8">
        <f t="shared" si="8"/>
        <v>4155</v>
      </c>
      <c r="AB15" s="3" t="s">
        <v>24</v>
      </c>
      <c r="AC15" s="8">
        <f t="shared" si="18"/>
        <v>2625</v>
      </c>
      <c r="AD15" s="8">
        <f t="shared" si="9"/>
        <v>1696</v>
      </c>
      <c r="AE15" s="8">
        <f t="shared" si="10"/>
        <v>2977</v>
      </c>
      <c r="AF15" s="8">
        <f t="shared" si="11"/>
        <v>162</v>
      </c>
      <c r="AG15" s="8">
        <f t="shared" si="12"/>
        <v>323</v>
      </c>
      <c r="AH15" s="8">
        <f t="shared" si="13"/>
        <v>582</v>
      </c>
      <c r="AI15" s="8">
        <f t="shared" si="14"/>
        <v>277</v>
      </c>
      <c r="AJ15" s="8">
        <f t="shared" si="15"/>
        <v>4321</v>
      </c>
      <c r="AK15" s="8">
        <v>2886</v>
      </c>
      <c r="AL15" s="8">
        <v>1705</v>
      </c>
      <c r="AM15" s="8">
        <v>3205</v>
      </c>
      <c r="AN15" s="8">
        <v>185</v>
      </c>
      <c r="AO15" s="8">
        <v>443</v>
      </c>
      <c r="AP15" s="8">
        <v>437</v>
      </c>
      <c r="AQ15" s="8">
        <v>321</v>
      </c>
      <c r="AR15" s="8">
        <f t="shared" si="16"/>
        <v>4591</v>
      </c>
    </row>
    <row r="16" spans="1:44">
      <c r="A16" s="3" t="s">
        <v>25</v>
      </c>
      <c r="B16" s="8">
        <f t="shared" si="17"/>
        <v>10521</v>
      </c>
      <c r="C16" s="8">
        <f t="shared" si="0"/>
        <v>8163</v>
      </c>
      <c r="D16" s="8">
        <f t="shared" si="1"/>
        <v>15898</v>
      </c>
      <c r="E16" s="8">
        <f t="shared" si="2"/>
        <v>598</v>
      </c>
      <c r="F16" s="8">
        <f t="shared" si="3"/>
        <v>942</v>
      </c>
      <c r="G16" s="8">
        <f t="shared" si="4"/>
        <v>566</v>
      </c>
      <c r="H16" s="8">
        <f t="shared" si="5"/>
        <v>680</v>
      </c>
      <c r="I16" s="8">
        <f t="shared" si="6"/>
        <v>18684</v>
      </c>
      <c r="J16" s="3" t="s">
        <v>25</v>
      </c>
      <c r="K16" s="8">
        <v>11447</v>
      </c>
      <c r="L16" s="8">
        <v>8701</v>
      </c>
      <c r="M16" s="8">
        <v>17130</v>
      </c>
      <c r="N16" s="8">
        <v>761</v>
      </c>
      <c r="O16" s="8">
        <v>1064</v>
      </c>
      <c r="P16" s="8">
        <v>476</v>
      </c>
      <c r="Q16" s="8">
        <v>717</v>
      </c>
      <c r="R16" s="8">
        <f t="shared" si="7"/>
        <v>20148</v>
      </c>
      <c r="S16" s="3" t="s">
        <v>25</v>
      </c>
      <c r="T16" s="8">
        <v>6849</v>
      </c>
      <c r="U16" s="8">
        <v>4976</v>
      </c>
      <c r="V16" s="8">
        <v>9958</v>
      </c>
      <c r="W16" s="8">
        <v>480</v>
      </c>
      <c r="X16" s="8">
        <v>640</v>
      </c>
      <c r="Y16" s="8">
        <v>276</v>
      </c>
      <c r="Z16" s="8">
        <v>471</v>
      </c>
      <c r="AA16" s="8">
        <f t="shared" si="8"/>
        <v>11825</v>
      </c>
      <c r="AB16" s="3" t="s">
        <v>25</v>
      </c>
      <c r="AC16" s="8">
        <f t="shared" si="18"/>
        <v>4598</v>
      </c>
      <c r="AD16" s="8">
        <f t="shared" si="9"/>
        <v>3725</v>
      </c>
      <c r="AE16" s="8">
        <f t="shared" si="10"/>
        <v>7172</v>
      </c>
      <c r="AF16" s="8">
        <f t="shared" si="11"/>
        <v>281</v>
      </c>
      <c r="AG16" s="8">
        <f t="shared" si="12"/>
        <v>424</v>
      </c>
      <c r="AH16" s="8">
        <f t="shared" si="13"/>
        <v>200</v>
      </c>
      <c r="AI16" s="8">
        <f t="shared" si="14"/>
        <v>246</v>
      </c>
      <c r="AJ16" s="8">
        <f t="shared" si="15"/>
        <v>8323</v>
      </c>
      <c r="AK16" s="8">
        <v>5923</v>
      </c>
      <c r="AL16" s="8">
        <v>4438</v>
      </c>
      <c r="AM16" s="8">
        <v>8726</v>
      </c>
      <c r="AN16" s="8">
        <v>317</v>
      </c>
      <c r="AO16" s="8">
        <v>518</v>
      </c>
      <c r="AP16" s="8">
        <v>366</v>
      </c>
      <c r="AQ16" s="8">
        <v>434</v>
      </c>
      <c r="AR16" s="8">
        <f t="shared" si="16"/>
        <v>10361</v>
      </c>
    </row>
    <row r="17" spans="1:44">
      <c r="A17" s="3" t="s">
        <v>26</v>
      </c>
      <c r="B17" s="8">
        <f t="shared" si="17"/>
        <v>6133</v>
      </c>
      <c r="C17" s="8">
        <f t="shared" si="0"/>
        <v>4087</v>
      </c>
      <c r="D17" s="8">
        <f t="shared" si="1"/>
        <v>8480</v>
      </c>
      <c r="E17" s="8">
        <f t="shared" si="2"/>
        <v>249</v>
      </c>
      <c r="F17" s="8">
        <f t="shared" si="3"/>
        <v>767</v>
      </c>
      <c r="G17" s="8">
        <f t="shared" si="4"/>
        <v>395</v>
      </c>
      <c r="H17" s="8">
        <f t="shared" si="5"/>
        <v>329</v>
      </c>
      <c r="I17" s="8">
        <f t="shared" si="6"/>
        <v>10220</v>
      </c>
      <c r="J17" s="3" t="s">
        <v>26</v>
      </c>
      <c r="K17" s="8">
        <v>5155</v>
      </c>
      <c r="L17" s="8">
        <v>3365</v>
      </c>
      <c r="M17" s="8">
        <v>7131</v>
      </c>
      <c r="N17" s="8">
        <v>173</v>
      </c>
      <c r="O17" s="8">
        <v>710</v>
      </c>
      <c r="P17" s="8">
        <v>250</v>
      </c>
      <c r="Q17" s="8">
        <v>256</v>
      </c>
      <c r="R17" s="8">
        <f t="shared" si="7"/>
        <v>8520</v>
      </c>
      <c r="S17" s="3" t="s">
        <v>26</v>
      </c>
      <c r="T17" s="8">
        <v>2472</v>
      </c>
      <c r="U17" s="8">
        <v>1833</v>
      </c>
      <c r="V17" s="8">
        <v>3596</v>
      </c>
      <c r="W17" s="8">
        <v>82</v>
      </c>
      <c r="X17" s="8">
        <v>372</v>
      </c>
      <c r="Y17" s="8">
        <v>100</v>
      </c>
      <c r="Z17" s="8">
        <v>155</v>
      </c>
      <c r="AA17" s="8">
        <f t="shared" si="8"/>
        <v>4305</v>
      </c>
      <c r="AB17" s="3" t="s">
        <v>26</v>
      </c>
      <c r="AC17" s="8">
        <f t="shared" si="18"/>
        <v>2683</v>
      </c>
      <c r="AD17" s="8">
        <f t="shared" si="9"/>
        <v>1532</v>
      </c>
      <c r="AE17" s="8">
        <f t="shared" si="10"/>
        <v>3535</v>
      </c>
      <c r="AF17" s="8">
        <f t="shared" si="11"/>
        <v>91</v>
      </c>
      <c r="AG17" s="8">
        <f t="shared" si="12"/>
        <v>338</v>
      </c>
      <c r="AH17" s="8">
        <f t="shared" si="13"/>
        <v>150</v>
      </c>
      <c r="AI17" s="8">
        <f t="shared" si="14"/>
        <v>101</v>
      </c>
      <c r="AJ17" s="8">
        <f t="shared" si="15"/>
        <v>4215</v>
      </c>
      <c r="AK17" s="8">
        <v>3450</v>
      </c>
      <c r="AL17" s="8">
        <v>2555</v>
      </c>
      <c r="AM17" s="8">
        <v>4945</v>
      </c>
      <c r="AN17" s="8">
        <v>158</v>
      </c>
      <c r="AO17" s="8">
        <v>429</v>
      </c>
      <c r="AP17" s="8">
        <v>245</v>
      </c>
      <c r="AQ17" s="8">
        <v>228</v>
      </c>
      <c r="AR17" s="8">
        <f t="shared" si="16"/>
        <v>6005</v>
      </c>
    </row>
    <row r="18" spans="1:44">
      <c r="A18" s="3" t="s">
        <v>27</v>
      </c>
      <c r="B18" s="8">
        <f t="shared" si="17"/>
        <v>10927</v>
      </c>
      <c r="C18" s="8">
        <f t="shared" si="0"/>
        <v>8528</v>
      </c>
      <c r="D18" s="8">
        <f t="shared" si="1"/>
        <v>16603</v>
      </c>
      <c r="E18" s="8">
        <f t="shared" si="2"/>
        <v>479</v>
      </c>
      <c r="F18" s="8">
        <f t="shared" si="3"/>
        <v>1083</v>
      </c>
      <c r="G18" s="8">
        <f t="shared" si="4"/>
        <v>463</v>
      </c>
      <c r="H18" s="8">
        <f t="shared" si="5"/>
        <v>827</v>
      </c>
      <c r="I18" s="8">
        <f t="shared" si="6"/>
        <v>19455</v>
      </c>
      <c r="J18" s="3" t="s">
        <v>27</v>
      </c>
      <c r="K18" s="8">
        <v>8208</v>
      </c>
      <c r="L18" s="8">
        <v>6446</v>
      </c>
      <c r="M18" s="8">
        <v>12615</v>
      </c>
      <c r="N18" s="8">
        <v>365</v>
      </c>
      <c r="O18" s="8">
        <v>754</v>
      </c>
      <c r="P18" s="8">
        <v>306</v>
      </c>
      <c r="Q18" s="8">
        <v>614</v>
      </c>
      <c r="R18" s="8">
        <f t="shared" si="7"/>
        <v>14654</v>
      </c>
      <c r="S18" s="3" t="s">
        <v>27</v>
      </c>
      <c r="T18" s="8">
        <v>4881</v>
      </c>
      <c r="U18" s="8">
        <v>4043</v>
      </c>
      <c r="V18" s="8">
        <v>7594</v>
      </c>
      <c r="W18" s="8">
        <v>223</v>
      </c>
      <c r="X18" s="8">
        <v>506</v>
      </c>
      <c r="Y18" s="8">
        <v>210</v>
      </c>
      <c r="Z18" s="8">
        <v>391</v>
      </c>
      <c r="AA18" s="8">
        <f t="shared" si="8"/>
        <v>8924</v>
      </c>
      <c r="AB18" s="3" t="s">
        <v>27</v>
      </c>
      <c r="AC18" s="8">
        <f t="shared" si="18"/>
        <v>3327</v>
      </c>
      <c r="AD18" s="8">
        <f t="shared" si="9"/>
        <v>2403</v>
      </c>
      <c r="AE18" s="8">
        <f t="shared" si="10"/>
        <v>5021</v>
      </c>
      <c r="AF18" s="8">
        <f t="shared" si="11"/>
        <v>142</v>
      </c>
      <c r="AG18" s="8">
        <f t="shared" si="12"/>
        <v>248</v>
      </c>
      <c r="AH18" s="8">
        <f t="shared" si="13"/>
        <v>96</v>
      </c>
      <c r="AI18" s="8">
        <f t="shared" si="14"/>
        <v>223</v>
      </c>
      <c r="AJ18" s="8">
        <f t="shared" si="15"/>
        <v>5730</v>
      </c>
      <c r="AK18" s="8">
        <v>7600</v>
      </c>
      <c r="AL18" s="8">
        <v>6125</v>
      </c>
      <c r="AM18" s="8">
        <v>11582</v>
      </c>
      <c r="AN18" s="8">
        <v>337</v>
      </c>
      <c r="AO18" s="8">
        <v>835</v>
      </c>
      <c r="AP18" s="8">
        <v>367</v>
      </c>
      <c r="AQ18" s="8">
        <v>604</v>
      </c>
      <c r="AR18" s="8">
        <f t="shared" si="16"/>
        <v>13725</v>
      </c>
    </row>
    <row r="19" spans="1:44">
      <c r="A19" s="3" t="s">
        <v>28</v>
      </c>
      <c r="B19" s="8">
        <f t="shared" si="17"/>
        <v>8642</v>
      </c>
      <c r="C19" s="8">
        <f t="shared" si="0"/>
        <v>4085</v>
      </c>
      <c r="D19" s="8">
        <f t="shared" si="1"/>
        <v>4137</v>
      </c>
      <c r="E19" s="8">
        <f t="shared" si="2"/>
        <v>262</v>
      </c>
      <c r="F19" s="8">
        <f t="shared" si="3"/>
        <v>6467</v>
      </c>
      <c r="G19" s="8">
        <f t="shared" si="4"/>
        <v>1180</v>
      </c>
      <c r="H19" s="8">
        <f t="shared" si="5"/>
        <v>681</v>
      </c>
      <c r="I19" s="8">
        <f t="shared" si="6"/>
        <v>12727</v>
      </c>
      <c r="J19" s="3" t="s">
        <v>28</v>
      </c>
      <c r="K19" s="8">
        <v>6356</v>
      </c>
      <c r="L19" s="8">
        <v>2886</v>
      </c>
      <c r="M19" s="8">
        <v>2921</v>
      </c>
      <c r="N19" s="8">
        <v>219</v>
      </c>
      <c r="O19" s="8">
        <v>4495</v>
      </c>
      <c r="P19" s="8">
        <v>1100</v>
      </c>
      <c r="Q19" s="8">
        <v>507</v>
      </c>
      <c r="R19" s="8">
        <f t="shared" si="7"/>
        <v>9242</v>
      </c>
      <c r="S19" s="3" t="s">
        <v>28</v>
      </c>
      <c r="T19" s="8">
        <v>3358</v>
      </c>
      <c r="U19" s="8">
        <v>1611</v>
      </c>
      <c r="V19" s="8">
        <v>1565</v>
      </c>
      <c r="W19" s="8">
        <v>122</v>
      </c>
      <c r="X19" s="8">
        <v>2342</v>
      </c>
      <c r="Y19" s="8">
        <v>656</v>
      </c>
      <c r="Z19" s="8">
        <v>284</v>
      </c>
      <c r="AA19" s="8">
        <f t="shared" si="8"/>
        <v>4969</v>
      </c>
      <c r="AB19" s="3" t="s">
        <v>28</v>
      </c>
      <c r="AC19" s="8">
        <f t="shared" si="18"/>
        <v>2998</v>
      </c>
      <c r="AD19" s="8">
        <f t="shared" si="9"/>
        <v>1275</v>
      </c>
      <c r="AE19" s="8">
        <f t="shared" si="10"/>
        <v>1356</v>
      </c>
      <c r="AF19" s="8">
        <f t="shared" si="11"/>
        <v>97</v>
      </c>
      <c r="AG19" s="8">
        <f t="shared" si="12"/>
        <v>2153</v>
      </c>
      <c r="AH19" s="8">
        <f t="shared" si="13"/>
        <v>444</v>
      </c>
      <c r="AI19" s="8">
        <f t="shared" si="14"/>
        <v>223</v>
      </c>
      <c r="AJ19" s="8">
        <f t="shared" si="15"/>
        <v>4273</v>
      </c>
      <c r="AK19" s="8">
        <v>5644</v>
      </c>
      <c r="AL19" s="8">
        <v>2810</v>
      </c>
      <c r="AM19" s="8">
        <v>2781</v>
      </c>
      <c r="AN19" s="8">
        <v>165</v>
      </c>
      <c r="AO19" s="8">
        <v>4314</v>
      </c>
      <c r="AP19" s="8">
        <v>736</v>
      </c>
      <c r="AQ19" s="8">
        <v>458</v>
      </c>
      <c r="AR19" s="8">
        <f t="shared" si="16"/>
        <v>8454</v>
      </c>
    </row>
    <row r="20" spans="1:44">
      <c r="A20" s="3" t="s">
        <v>29</v>
      </c>
      <c r="B20" s="8">
        <f t="shared" si="17"/>
        <v>8354</v>
      </c>
      <c r="C20" s="8">
        <f t="shared" si="0"/>
        <v>6148</v>
      </c>
      <c r="D20" s="8">
        <f t="shared" si="1"/>
        <v>12707</v>
      </c>
      <c r="E20" s="8">
        <f t="shared" si="2"/>
        <v>639</v>
      </c>
      <c r="F20" s="8">
        <f t="shared" si="3"/>
        <v>206</v>
      </c>
      <c r="G20" s="8">
        <f t="shared" si="4"/>
        <v>296</v>
      </c>
      <c r="H20" s="8">
        <f t="shared" si="5"/>
        <v>654</v>
      </c>
      <c r="I20" s="8">
        <f t="shared" si="6"/>
        <v>14502</v>
      </c>
      <c r="J20" s="3" t="s">
        <v>29</v>
      </c>
      <c r="K20" s="8">
        <v>6945</v>
      </c>
      <c r="L20" s="8">
        <v>5026</v>
      </c>
      <c r="M20" s="8">
        <v>10499</v>
      </c>
      <c r="N20" s="8">
        <v>516</v>
      </c>
      <c r="O20" s="8">
        <v>154</v>
      </c>
      <c r="P20" s="8">
        <v>196</v>
      </c>
      <c r="Q20" s="8">
        <v>606</v>
      </c>
      <c r="R20" s="8">
        <f t="shared" si="7"/>
        <v>11971</v>
      </c>
      <c r="S20" s="3" t="s">
        <v>29</v>
      </c>
      <c r="T20" s="8">
        <v>3871</v>
      </c>
      <c r="U20" s="8">
        <v>2774</v>
      </c>
      <c r="V20" s="8">
        <v>5834</v>
      </c>
      <c r="W20" s="8">
        <v>280</v>
      </c>
      <c r="X20" s="8">
        <v>91</v>
      </c>
      <c r="Y20" s="8">
        <v>112</v>
      </c>
      <c r="Z20" s="8">
        <v>328</v>
      </c>
      <c r="AA20" s="8">
        <f t="shared" si="8"/>
        <v>6645</v>
      </c>
      <c r="AB20" s="3" t="s">
        <v>29</v>
      </c>
      <c r="AC20" s="8">
        <f t="shared" si="18"/>
        <v>3074</v>
      </c>
      <c r="AD20" s="8">
        <f t="shared" si="9"/>
        <v>2252</v>
      </c>
      <c r="AE20" s="8">
        <f t="shared" si="10"/>
        <v>4665</v>
      </c>
      <c r="AF20" s="8">
        <f t="shared" si="11"/>
        <v>236</v>
      </c>
      <c r="AG20" s="8">
        <f t="shared" si="12"/>
        <v>63</v>
      </c>
      <c r="AH20" s="8">
        <f t="shared" si="13"/>
        <v>84</v>
      </c>
      <c r="AI20" s="8">
        <f t="shared" si="14"/>
        <v>278</v>
      </c>
      <c r="AJ20" s="8">
        <f t="shared" si="15"/>
        <v>5326</v>
      </c>
      <c r="AK20" s="8">
        <v>5280</v>
      </c>
      <c r="AL20" s="8">
        <v>3896</v>
      </c>
      <c r="AM20" s="8">
        <v>8042</v>
      </c>
      <c r="AN20" s="8">
        <v>403</v>
      </c>
      <c r="AO20" s="8">
        <v>143</v>
      </c>
      <c r="AP20" s="8">
        <v>212</v>
      </c>
      <c r="AQ20" s="8">
        <v>376</v>
      </c>
      <c r="AR20" s="8">
        <f t="shared" si="16"/>
        <v>9176</v>
      </c>
    </row>
    <row r="21" spans="1:44">
      <c r="A21" s="3" t="s">
        <v>30</v>
      </c>
      <c r="B21" s="8">
        <f t="shared" si="17"/>
        <v>9012</v>
      </c>
      <c r="C21" s="8">
        <f t="shared" si="0"/>
        <v>6054</v>
      </c>
      <c r="D21" s="8">
        <f t="shared" si="1"/>
        <v>11552</v>
      </c>
      <c r="E21" s="8">
        <f t="shared" si="2"/>
        <v>481</v>
      </c>
      <c r="F21" s="8">
        <f t="shared" si="3"/>
        <v>1545</v>
      </c>
      <c r="G21" s="8">
        <f t="shared" si="4"/>
        <v>1090</v>
      </c>
      <c r="H21" s="8">
        <f t="shared" si="5"/>
        <v>398</v>
      </c>
      <c r="I21" s="8">
        <f t="shared" si="6"/>
        <v>15066</v>
      </c>
      <c r="J21" s="3" t="s">
        <v>30</v>
      </c>
      <c r="K21" s="8">
        <v>8013</v>
      </c>
      <c r="L21" s="8">
        <v>5270</v>
      </c>
      <c r="M21" s="8">
        <v>10228</v>
      </c>
      <c r="N21" s="8">
        <v>504</v>
      </c>
      <c r="O21" s="8">
        <v>1361</v>
      </c>
      <c r="P21" s="8">
        <v>862</v>
      </c>
      <c r="Q21" s="8">
        <v>328</v>
      </c>
      <c r="R21" s="8">
        <f t="shared" si="7"/>
        <v>13283</v>
      </c>
      <c r="S21" s="3" t="s">
        <v>30</v>
      </c>
      <c r="T21" s="8">
        <v>3717</v>
      </c>
      <c r="U21" s="8">
        <v>2408</v>
      </c>
      <c r="V21" s="8">
        <v>4643</v>
      </c>
      <c r="W21" s="8">
        <v>248</v>
      </c>
      <c r="X21" s="8">
        <v>660</v>
      </c>
      <c r="Y21" s="8">
        <v>450</v>
      </c>
      <c r="Z21" s="8">
        <v>124</v>
      </c>
      <c r="AA21" s="8">
        <f t="shared" si="8"/>
        <v>6125</v>
      </c>
      <c r="AB21" s="3" t="s">
        <v>30</v>
      </c>
      <c r="AC21" s="8">
        <f t="shared" si="18"/>
        <v>4296</v>
      </c>
      <c r="AD21" s="8">
        <f t="shared" si="9"/>
        <v>2862</v>
      </c>
      <c r="AE21" s="8">
        <f t="shared" si="10"/>
        <v>5585</v>
      </c>
      <c r="AF21" s="8">
        <f t="shared" si="11"/>
        <v>256</v>
      </c>
      <c r="AG21" s="8">
        <f t="shared" si="12"/>
        <v>701</v>
      </c>
      <c r="AH21" s="8">
        <f t="shared" si="13"/>
        <v>412</v>
      </c>
      <c r="AI21" s="8">
        <f t="shared" si="14"/>
        <v>204</v>
      </c>
      <c r="AJ21" s="8">
        <f t="shared" si="15"/>
        <v>7158</v>
      </c>
      <c r="AK21" s="8">
        <v>4716</v>
      </c>
      <c r="AL21" s="8">
        <v>3192</v>
      </c>
      <c r="AM21" s="8">
        <v>5967</v>
      </c>
      <c r="AN21" s="8">
        <v>225</v>
      </c>
      <c r="AO21" s="8">
        <v>844</v>
      </c>
      <c r="AP21" s="8">
        <v>678</v>
      </c>
      <c r="AQ21" s="8">
        <v>194</v>
      </c>
      <c r="AR21" s="8">
        <f t="shared" si="16"/>
        <v>7908</v>
      </c>
    </row>
    <row r="22" spans="1:44">
      <c r="A22" s="3" t="s">
        <v>31</v>
      </c>
      <c r="B22" s="8">
        <f t="shared" si="17"/>
        <v>8325</v>
      </c>
      <c r="C22" s="8">
        <f t="shared" si="0"/>
        <v>6144</v>
      </c>
      <c r="D22" s="8">
        <f t="shared" si="1"/>
        <v>11811</v>
      </c>
      <c r="E22" s="8">
        <f t="shared" si="2"/>
        <v>595</v>
      </c>
      <c r="F22" s="8">
        <f t="shared" si="3"/>
        <v>1328</v>
      </c>
      <c r="G22" s="8">
        <f t="shared" si="4"/>
        <v>96</v>
      </c>
      <c r="H22" s="8">
        <f t="shared" si="5"/>
        <v>639</v>
      </c>
      <c r="I22" s="8">
        <f t="shared" si="6"/>
        <v>14469</v>
      </c>
      <c r="J22" s="3" t="s">
        <v>31</v>
      </c>
      <c r="K22" s="8">
        <v>6786</v>
      </c>
      <c r="L22" s="8">
        <v>4966</v>
      </c>
      <c r="M22" s="8">
        <v>9752</v>
      </c>
      <c r="N22" s="8">
        <v>512</v>
      </c>
      <c r="O22" s="8">
        <v>970</v>
      </c>
      <c r="P22" s="8">
        <v>91</v>
      </c>
      <c r="Q22" s="8">
        <v>427</v>
      </c>
      <c r="R22" s="8">
        <f t="shared" si="7"/>
        <v>11752</v>
      </c>
      <c r="S22" s="3" t="s">
        <v>31</v>
      </c>
      <c r="T22" s="8">
        <v>2726</v>
      </c>
      <c r="U22" s="8">
        <v>2236</v>
      </c>
      <c r="V22" s="8">
        <v>4121</v>
      </c>
      <c r="W22" s="8">
        <v>203</v>
      </c>
      <c r="X22" s="8">
        <v>446</v>
      </c>
      <c r="Y22" s="8">
        <v>32</v>
      </c>
      <c r="Z22" s="8">
        <v>160</v>
      </c>
      <c r="AA22" s="8">
        <f t="shared" si="8"/>
        <v>4962</v>
      </c>
      <c r="AB22" s="3" t="s">
        <v>31</v>
      </c>
      <c r="AC22" s="8">
        <f t="shared" si="18"/>
        <v>4060</v>
      </c>
      <c r="AD22" s="8">
        <f t="shared" si="9"/>
        <v>2730</v>
      </c>
      <c r="AE22" s="8">
        <f t="shared" si="10"/>
        <v>5631</v>
      </c>
      <c r="AF22" s="8">
        <f t="shared" si="11"/>
        <v>309</v>
      </c>
      <c r="AG22" s="8">
        <f t="shared" si="12"/>
        <v>524</v>
      </c>
      <c r="AH22" s="8">
        <f t="shared" si="13"/>
        <v>59</v>
      </c>
      <c r="AI22" s="8">
        <f t="shared" si="14"/>
        <v>267</v>
      </c>
      <c r="AJ22" s="8">
        <f t="shared" si="15"/>
        <v>6790</v>
      </c>
      <c r="AK22" s="8">
        <v>4265</v>
      </c>
      <c r="AL22" s="8">
        <v>3414</v>
      </c>
      <c r="AM22" s="8">
        <v>6180</v>
      </c>
      <c r="AN22" s="8">
        <v>286</v>
      </c>
      <c r="AO22" s="8">
        <v>804</v>
      </c>
      <c r="AP22" s="8">
        <v>37</v>
      </c>
      <c r="AQ22" s="8">
        <v>372</v>
      </c>
      <c r="AR22" s="8">
        <f t="shared" si="16"/>
        <v>7679</v>
      </c>
    </row>
    <row r="23" spans="1:44">
      <c r="A23" s="3" t="s">
        <v>32</v>
      </c>
      <c r="B23" s="8">
        <f t="shared" si="17"/>
        <v>9520</v>
      </c>
      <c r="C23" s="8">
        <f t="shared" si="0"/>
        <v>6291</v>
      </c>
      <c r="D23" s="8">
        <f t="shared" si="1"/>
        <v>13238</v>
      </c>
      <c r="E23" s="8">
        <f t="shared" si="2"/>
        <v>765</v>
      </c>
      <c r="F23" s="8">
        <f t="shared" si="3"/>
        <v>446</v>
      </c>
      <c r="G23" s="8">
        <f t="shared" si="4"/>
        <v>335</v>
      </c>
      <c r="H23" s="8">
        <f t="shared" si="5"/>
        <v>1027</v>
      </c>
      <c r="I23" s="8">
        <f t="shared" si="6"/>
        <v>15811</v>
      </c>
      <c r="J23" s="3" t="s">
        <v>32</v>
      </c>
      <c r="K23" s="8">
        <v>8775</v>
      </c>
      <c r="L23" s="8">
        <v>5525</v>
      </c>
      <c r="M23" s="8">
        <v>11999</v>
      </c>
      <c r="N23" s="8">
        <v>751</v>
      </c>
      <c r="O23" s="8">
        <v>397</v>
      </c>
      <c r="P23" s="8">
        <v>234</v>
      </c>
      <c r="Q23" s="8">
        <v>919</v>
      </c>
      <c r="R23" s="8">
        <f t="shared" si="7"/>
        <v>14300</v>
      </c>
      <c r="S23" s="3" t="s">
        <v>32</v>
      </c>
      <c r="T23" s="8">
        <v>4742</v>
      </c>
      <c r="U23" s="8">
        <v>2996</v>
      </c>
      <c r="V23" s="8">
        <v>6533</v>
      </c>
      <c r="W23" s="8">
        <v>383</v>
      </c>
      <c r="X23" s="8">
        <v>209</v>
      </c>
      <c r="Y23" s="8">
        <v>114</v>
      </c>
      <c r="Z23" s="8">
        <v>499</v>
      </c>
      <c r="AA23" s="8">
        <f t="shared" si="8"/>
        <v>7738</v>
      </c>
      <c r="AB23" s="3" t="s">
        <v>32</v>
      </c>
      <c r="AC23" s="8">
        <f t="shared" si="18"/>
        <v>4033</v>
      </c>
      <c r="AD23" s="8">
        <f t="shared" si="9"/>
        <v>2529</v>
      </c>
      <c r="AE23" s="8">
        <f t="shared" si="10"/>
        <v>5466</v>
      </c>
      <c r="AF23" s="8">
        <f t="shared" si="11"/>
        <v>368</v>
      </c>
      <c r="AG23" s="8">
        <f t="shared" si="12"/>
        <v>188</v>
      </c>
      <c r="AH23" s="8">
        <f t="shared" si="13"/>
        <v>120</v>
      </c>
      <c r="AI23" s="8">
        <f t="shared" si="14"/>
        <v>420</v>
      </c>
      <c r="AJ23" s="8">
        <f t="shared" si="15"/>
        <v>6562</v>
      </c>
      <c r="AK23" s="8">
        <v>5487</v>
      </c>
      <c r="AL23" s="8">
        <v>3762</v>
      </c>
      <c r="AM23" s="8">
        <v>7772</v>
      </c>
      <c r="AN23" s="8">
        <v>397</v>
      </c>
      <c r="AO23" s="8">
        <v>258</v>
      </c>
      <c r="AP23" s="8">
        <v>215</v>
      </c>
      <c r="AQ23" s="8">
        <v>607</v>
      </c>
      <c r="AR23" s="8">
        <f t="shared" si="16"/>
        <v>9249</v>
      </c>
    </row>
    <row r="24" spans="1:44">
      <c r="A24" s="3" t="s">
        <v>33</v>
      </c>
      <c r="B24" s="8">
        <f t="shared" si="17"/>
        <v>12388</v>
      </c>
      <c r="C24" s="8">
        <f t="shared" si="0"/>
        <v>7112</v>
      </c>
      <c r="D24" s="8">
        <f t="shared" si="1"/>
        <v>10635</v>
      </c>
      <c r="E24" s="8">
        <f t="shared" si="2"/>
        <v>800</v>
      </c>
      <c r="F24" s="8">
        <f t="shared" si="3"/>
        <v>5664</v>
      </c>
      <c r="G24" s="8">
        <f t="shared" si="4"/>
        <v>1383</v>
      </c>
      <c r="H24" s="8">
        <f t="shared" si="5"/>
        <v>1018</v>
      </c>
      <c r="I24" s="8">
        <f t="shared" si="6"/>
        <v>19500</v>
      </c>
      <c r="J24" s="3" t="s">
        <v>33</v>
      </c>
      <c r="K24" s="8">
        <v>10286</v>
      </c>
      <c r="L24" s="8">
        <v>5923</v>
      </c>
      <c r="M24" s="8">
        <v>9460</v>
      </c>
      <c r="N24" s="8">
        <v>671</v>
      </c>
      <c r="O24" s="8">
        <v>4018</v>
      </c>
      <c r="P24" s="8">
        <v>1078</v>
      </c>
      <c r="Q24" s="8">
        <v>982</v>
      </c>
      <c r="R24" s="8">
        <f t="shared" si="7"/>
        <v>16209</v>
      </c>
      <c r="S24" s="3" t="s">
        <v>33</v>
      </c>
      <c r="T24" s="8">
        <v>4513</v>
      </c>
      <c r="U24" s="8">
        <v>2596</v>
      </c>
      <c r="V24" s="8">
        <v>4445</v>
      </c>
      <c r="W24" s="8">
        <v>315</v>
      </c>
      <c r="X24" s="8">
        <v>1333</v>
      </c>
      <c r="Y24" s="8">
        <v>496</v>
      </c>
      <c r="Z24" s="8">
        <v>520</v>
      </c>
      <c r="AA24" s="8">
        <f t="shared" si="8"/>
        <v>7109</v>
      </c>
      <c r="AB24" s="3" t="s">
        <v>33</v>
      </c>
      <c r="AC24" s="8">
        <f t="shared" si="18"/>
        <v>5773</v>
      </c>
      <c r="AD24" s="8">
        <f t="shared" si="9"/>
        <v>3327</v>
      </c>
      <c r="AE24" s="8">
        <f t="shared" si="10"/>
        <v>5015</v>
      </c>
      <c r="AF24" s="8">
        <f t="shared" si="11"/>
        <v>356</v>
      </c>
      <c r="AG24" s="8">
        <f t="shared" si="12"/>
        <v>2685</v>
      </c>
      <c r="AH24" s="8">
        <f t="shared" si="13"/>
        <v>582</v>
      </c>
      <c r="AI24" s="8">
        <f t="shared" si="14"/>
        <v>462</v>
      </c>
      <c r="AJ24" s="8">
        <f t="shared" si="15"/>
        <v>9100</v>
      </c>
      <c r="AK24" s="8">
        <v>6615</v>
      </c>
      <c r="AL24" s="8">
        <v>3785</v>
      </c>
      <c r="AM24" s="8">
        <v>5620</v>
      </c>
      <c r="AN24" s="8">
        <v>444</v>
      </c>
      <c r="AO24" s="8">
        <v>2979</v>
      </c>
      <c r="AP24" s="8">
        <v>801</v>
      </c>
      <c r="AQ24" s="8">
        <v>556</v>
      </c>
      <c r="AR24" s="8">
        <f t="shared" si="16"/>
        <v>10400</v>
      </c>
    </row>
    <row r="25" spans="1:44">
      <c r="A25" s="3" t="s">
        <v>34</v>
      </c>
      <c r="B25" s="8">
        <f t="shared" si="17"/>
        <v>7691</v>
      </c>
      <c r="C25" s="8">
        <f t="shared" si="0"/>
        <v>5271</v>
      </c>
      <c r="D25" s="8">
        <f t="shared" si="1"/>
        <v>11394</v>
      </c>
      <c r="E25" s="8">
        <f t="shared" si="2"/>
        <v>399</v>
      </c>
      <c r="F25" s="8">
        <f t="shared" si="3"/>
        <v>134</v>
      </c>
      <c r="G25" s="8">
        <f t="shared" si="4"/>
        <v>95</v>
      </c>
      <c r="H25" s="8">
        <f t="shared" si="5"/>
        <v>940</v>
      </c>
      <c r="I25" s="8">
        <f t="shared" si="6"/>
        <v>12962</v>
      </c>
      <c r="J25" s="3" t="s">
        <v>34</v>
      </c>
      <c r="K25" s="8">
        <v>5915</v>
      </c>
      <c r="L25" s="8">
        <v>4769</v>
      </c>
      <c r="M25" s="8">
        <v>9334</v>
      </c>
      <c r="N25" s="8">
        <v>303</v>
      </c>
      <c r="O25" s="8">
        <v>141</v>
      </c>
      <c r="P25" s="8">
        <v>80</v>
      </c>
      <c r="Q25" s="8">
        <v>826</v>
      </c>
      <c r="R25" s="8">
        <f t="shared" si="7"/>
        <v>10684</v>
      </c>
      <c r="S25" s="3" t="s">
        <v>34</v>
      </c>
      <c r="T25" s="8">
        <v>2498</v>
      </c>
      <c r="U25" s="8">
        <v>2110</v>
      </c>
      <c r="V25" s="8">
        <v>4024</v>
      </c>
      <c r="W25" s="8">
        <v>121</v>
      </c>
      <c r="X25" s="8">
        <v>68</v>
      </c>
      <c r="Y25" s="8">
        <v>39</v>
      </c>
      <c r="Z25" s="8">
        <v>356</v>
      </c>
      <c r="AA25" s="8">
        <f t="shared" si="8"/>
        <v>4608</v>
      </c>
      <c r="AB25" s="3" t="s">
        <v>34</v>
      </c>
      <c r="AC25" s="8">
        <f t="shared" si="18"/>
        <v>3417</v>
      </c>
      <c r="AD25" s="8">
        <f t="shared" si="9"/>
        <v>2659</v>
      </c>
      <c r="AE25" s="8">
        <f t="shared" si="10"/>
        <v>5310</v>
      </c>
      <c r="AF25" s="8">
        <f t="shared" si="11"/>
        <v>182</v>
      </c>
      <c r="AG25" s="8">
        <f t="shared" si="12"/>
        <v>73</v>
      </c>
      <c r="AH25" s="8">
        <f t="shared" si="13"/>
        <v>41</v>
      </c>
      <c r="AI25" s="8">
        <f t="shared" si="14"/>
        <v>470</v>
      </c>
      <c r="AJ25" s="8">
        <f t="shared" si="15"/>
        <v>6076</v>
      </c>
      <c r="AK25" s="8">
        <v>4274</v>
      </c>
      <c r="AL25" s="8">
        <v>2612</v>
      </c>
      <c r="AM25" s="8">
        <v>6084</v>
      </c>
      <c r="AN25" s="8">
        <v>217</v>
      </c>
      <c r="AO25" s="8">
        <v>61</v>
      </c>
      <c r="AP25" s="8">
        <v>54</v>
      </c>
      <c r="AQ25" s="8">
        <v>470</v>
      </c>
      <c r="AR25" s="8">
        <f t="shared" si="16"/>
        <v>6886</v>
      </c>
    </row>
    <row r="26" spans="1:44">
      <c r="A26" s="3" t="s">
        <v>35</v>
      </c>
      <c r="B26" s="8">
        <f t="shared" si="17"/>
        <v>3586</v>
      </c>
      <c r="C26" s="8">
        <f t="shared" si="0"/>
        <v>2785</v>
      </c>
      <c r="D26" s="8">
        <f t="shared" si="1"/>
        <v>5307</v>
      </c>
      <c r="E26" s="8">
        <f t="shared" si="2"/>
        <v>333</v>
      </c>
      <c r="F26" s="8">
        <f t="shared" si="3"/>
        <v>280</v>
      </c>
      <c r="G26" s="8">
        <f t="shared" si="4"/>
        <v>191</v>
      </c>
      <c r="H26" s="8">
        <f t="shared" si="5"/>
        <v>260</v>
      </c>
      <c r="I26" s="8">
        <f t="shared" si="6"/>
        <v>6371</v>
      </c>
      <c r="J26" s="3" t="s">
        <v>35</v>
      </c>
      <c r="K26" s="8">
        <v>3513</v>
      </c>
      <c r="L26" s="8">
        <v>2839</v>
      </c>
      <c r="M26" s="8">
        <v>5374</v>
      </c>
      <c r="N26" s="8">
        <v>341</v>
      </c>
      <c r="O26" s="8">
        <v>273</v>
      </c>
      <c r="P26" s="8">
        <v>153</v>
      </c>
      <c r="Q26" s="8">
        <v>211</v>
      </c>
      <c r="R26" s="8">
        <f t="shared" si="7"/>
        <v>6352</v>
      </c>
      <c r="S26" s="3" t="s">
        <v>35</v>
      </c>
      <c r="T26" s="8">
        <v>2135</v>
      </c>
      <c r="U26" s="8">
        <v>1702</v>
      </c>
      <c r="V26" s="8">
        <v>3265</v>
      </c>
      <c r="W26" s="8">
        <v>221</v>
      </c>
      <c r="X26" s="8">
        <v>177</v>
      </c>
      <c r="Y26" s="8">
        <v>91</v>
      </c>
      <c r="Z26" s="8">
        <v>83</v>
      </c>
      <c r="AA26" s="8">
        <f t="shared" si="8"/>
        <v>3837</v>
      </c>
      <c r="AB26" s="3" t="s">
        <v>35</v>
      </c>
      <c r="AC26" s="8">
        <f t="shared" si="18"/>
        <v>1378</v>
      </c>
      <c r="AD26" s="8">
        <f t="shared" si="9"/>
        <v>1137</v>
      </c>
      <c r="AE26" s="8">
        <f t="shared" si="10"/>
        <v>2109</v>
      </c>
      <c r="AF26" s="8">
        <f t="shared" si="11"/>
        <v>120</v>
      </c>
      <c r="AG26" s="8">
        <f t="shared" si="12"/>
        <v>96</v>
      </c>
      <c r="AH26" s="8">
        <f t="shared" si="13"/>
        <v>62</v>
      </c>
      <c r="AI26" s="8">
        <f t="shared" si="14"/>
        <v>128</v>
      </c>
      <c r="AJ26" s="8">
        <f t="shared" si="15"/>
        <v>2515</v>
      </c>
      <c r="AK26" s="8">
        <v>2208</v>
      </c>
      <c r="AL26" s="8">
        <v>1648</v>
      </c>
      <c r="AM26" s="8">
        <v>3198</v>
      </c>
      <c r="AN26" s="8">
        <v>213</v>
      </c>
      <c r="AO26" s="8">
        <v>184</v>
      </c>
      <c r="AP26" s="8">
        <v>129</v>
      </c>
      <c r="AQ26" s="8">
        <v>132</v>
      </c>
      <c r="AR26" s="8">
        <f t="shared" si="16"/>
        <v>3856</v>
      </c>
    </row>
    <row r="27" spans="1:44">
      <c r="A27" s="3" t="s">
        <v>36</v>
      </c>
      <c r="B27" s="8">
        <f t="shared" si="17"/>
        <v>3577</v>
      </c>
      <c r="C27" s="8">
        <f t="shared" si="0"/>
        <v>2779</v>
      </c>
      <c r="D27" s="8">
        <f t="shared" si="1"/>
        <v>4418</v>
      </c>
      <c r="E27" s="8">
        <f t="shared" si="2"/>
        <v>277</v>
      </c>
      <c r="F27" s="8">
        <f t="shared" si="3"/>
        <v>925</v>
      </c>
      <c r="G27" s="8">
        <f t="shared" si="4"/>
        <v>322</v>
      </c>
      <c r="H27" s="8">
        <f t="shared" si="5"/>
        <v>414</v>
      </c>
      <c r="I27" s="8">
        <f t="shared" si="6"/>
        <v>6356</v>
      </c>
      <c r="J27" s="3" t="s">
        <v>36</v>
      </c>
      <c r="K27" s="8">
        <v>3517</v>
      </c>
      <c r="L27" s="8">
        <v>2507</v>
      </c>
      <c r="M27" s="8">
        <v>4178</v>
      </c>
      <c r="N27" s="8">
        <v>292</v>
      </c>
      <c r="O27" s="8">
        <v>792</v>
      </c>
      <c r="P27" s="8">
        <v>365</v>
      </c>
      <c r="Q27" s="8">
        <v>397</v>
      </c>
      <c r="R27" s="8">
        <f t="shared" si="7"/>
        <v>6024</v>
      </c>
      <c r="S27" s="3" t="s">
        <v>36</v>
      </c>
      <c r="T27" s="8">
        <v>1871</v>
      </c>
      <c r="U27" s="8">
        <v>1137</v>
      </c>
      <c r="V27" s="8">
        <v>2099</v>
      </c>
      <c r="W27" s="8">
        <v>177</v>
      </c>
      <c r="X27" s="8">
        <v>300</v>
      </c>
      <c r="Y27" s="8">
        <v>224</v>
      </c>
      <c r="Z27" s="8">
        <v>208</v>
      </c>
      <c r="AA27" s="8">
        <f t="shared" si="8"/>
        <v>3008</v>
      </c>
      <c r="AB27" s="3" t="s">
        <v>36</v>
      </c>
      <c r="AC27" s="8">
        <f t="shared" si="18"/>
        <v>1646</v>
      </c>
      <c r="AD27" s="8">
        <f t="shared" si="9"/>
        <v>1370</v>
      </c>
      <c r="AE27" s="8">
        <f t="shared" si="10"/>
        <v>2079</v>
      </c>
      <c r="AF27" s="8">
        <f t="shared" si="11"/>
        <v>115</v>
      </c>
      <c r="AG27" s="8">
        <f t="shared" si="12"/>
        <v>492</v>
      </c>
      <c r="AH27" s="8">
        <f t="shared" si="13"/>
        <v>141</v>
      </c>
      <c r="AI27" s="8">
        <f t="shared" si="14"/>
        <v>189</v>
      </c>
      <c r="AJ27" s="8">
        <f t="shared" si="15"/>
        <v>3016</v>
      </c>
      <c r="AK27" s="8">
        <v>1931</v>
      </c>
      <c r="AL27" s="8">
        <v>1409</v>
      </c>
      <c r="AM27" s="8">
        <v>2339</v>
      </c>
      <c r="AN27" s="8">
        <v>162</v>
      </c>
      <c r="AO27" s="8">
        <v>433</v>
      </c>
      <c r="AP27" s="8">
        <v>181</v>
      </c>
      <c r="AQ27" s="8">
        <v>225</v>
      </c>
      <c r="AR27" s="8">
        <f t="shared" si="16"/>
        <v>3340</v>
      </c>
    </row>
    <row r="28" spans="1:44">
      <c r="A28" s="3" t="s">
        <v>37</v>
      </c>
      <c r="B28" s="8">
        <f t="shared" si="17"/>
        <v>8613</v>
      </c>
      <c r="C28" s="8">
        <f t="shared" si="0"/>
        <v>6509</v>
      </c>
      <c r="D28" s="8">
        <f t="shared" si="1"/>
        <v>12988</v>
      </c>
      <c r="E28" s="8">
        <f t="shared" si="2"/>
        <v>620</v>
      </c>
      <c r="F28" s="8">
        <f t="shared" si="3"/>
        <v>498</v>
      </c>
      <c r="G28" s="8">
        <f t="shared" si="4"/>
        <v>100</v>
      </c>
      <c r="H28" s="8">
        <f t="shared" si="5"/>
        <v>916</v>
      </c>
      <c r="I28" s="8">
        <f t="shared" si="6"/>
        <v>15122</v>
      </c>
      <c r="J28" s="3" t="s">
        <v>37</v>
      </c>
      <c r="K28" s="8">
        <v>7226</v>
      </c>
      <c r="L28" s="8">
        <v>5730</v>
      </c>
      <c r="M28" s="8">
        <v>11163</v>
      </c>
      <c r="N28" s="8">
        <v>552</v>
      </c>
      <c r="O28" s="8">
        <v>409</v>
      </c>
      <c r="P28" s="8">
        <v>80</v>
      </c>
      <c r="Q28" s="8">
        <v>752</v>
      </c>
      <c r="R28" s="8">
        <f t="shared" si="7"/>
        <v>12956</v>
      </c>
      <c r="S28" s="3" t="s">
        <v>37</v>
      </c>
      <c r="T28" s="8">
        <v>2628</v>
      </c>
      <c r="U28" s="8">
        <v>2325</v>
      </c>
      <c r="V28" s="8">
        <v>4233</v>
      </c>
      <c r="W28" s="8">
        <v>193</v>
      </c>
      <c r="X28" s="8">
        <v>163</v>
      </c>
      <c r="Y28" s="8">
        <v>39</v>
      </c>
      <c r="Z28" s="8">
        <v>325</v>
      </c>
      <c r="AA28" s="8">
        <f t="shared" si="8"/>
        <v>4953</v>
      </c>
      <c r="AB28" s="3" t="s">
        <v>37</v>
      </c>
      <c r="AC28" s="8">
        <f t="shared" si="18"/>
        <v>4598</v>
      </c>
      <c r="AD28" s="8">
        <f t="shared" si="9"/>
        <v>3405</v>
      </c>
      <c r="AE28" s="8">
        <f t="shared" si="10"/>
        <v>6930</v>
      </c>
      <c r="AF28" s="8">
        <f t="shared" si="11"/>
        <v>359</v>
      </c>
      <c r="AG28" s="8">
        <f t="shared" si="12"/>
        <v>246</v>
      </c>
      <c r="AH28" s="8">
        <f t="shared" si="13"/>
        <v>41</v>
      </c>
      <c r="AI28" s="8">
        <f t="shared" si="14"/>
        <v>427</v>
      </c>
      <c r="AJ28" s="8">
        <f t="shared" si="15"/>
        <v>8003</v>
      </c>
      <c r="AK28" s="8">
        <v>4015</v>
      </c>
      <c r="AL28" s="8">
        <v>3104</v>
      </c>
      <c r="AM28" s="8">
        <v>6058</v>
      </c>
      <c r="AN28" s="8">
        <v>261</v>
      </c>
      <c r="AO28" s="8">
        <v>252</v>
      </c>
      <c r="AP28" s="8">
        <v>59</v>
      </c>
      <c r="AQ28" s="8">
        <v>489</v>
      </c>
      <c r="AR28" s="8">
        <f t="shared" si="16"/>
        <v>7119</v>
      </c>
    </row>
    <row r="29" spans="1:44">
      <c r="A29" s="3" t="s">
        <v>38</v>
      </c>
      <c r="B29" s="8">
        <f t="shared" si="17"/>
        <v>7966</v>
      </c>
      <c r="C29" s="8">
        <f t="shared" si="0"/>
        <v>5750</v>
      </c>
      <c r="D29" s="8">
        <f t="shared" si="1"/>
        <v>11640</v>
      </c>
      <c r="E29" s="8">
        <f t="shared" si="2"/>
        <v>325</v>
      </c>
      <c r="F29" s="8">
        <f t="shared" si="3"/>
        <v>969</v>
      </c>
      <c r="G29" s="8">
        <f t="shared" si="4"/>
        <v>606</v>
      </c>
      <c r="H29" s="8">
        <f t="shared" si="5"/>
        <v>176</v>
      </c>
      <c r="I29" s="8">
        <f t="shared" si="6"/>
        <v>13716</v>
      </c>
      <c r="J29" s="3" t="s">
        <v>38</v>
      </c>
      <c r="K29" s="8">
        <v>7062</v>
      </c>
      <c r="L29" s="8">
        <v>5196</v>
      </c>
      <c r="M29" s="8">
        <v>10421</v>
      </c>
      <c r="N29" s="8">
        <v>310</v>
      </c>
      <c r="O29" s="8">
        <v>936</v>
      </c>
      <c r="P29" s="8">
        <v>457</v>
      </c>
      <c r="Q29" s="8">
        <v>134</v>
      </c>
      <c r="R29" s="8">
        <f t="shared" si="7"/>
        <v>12258</v>
      </c>
      <c r="S29" s="3" t="s">
        <v>38</v>
      </c>
      <c r="T29" s="8">
        <v>2947</v>
      </c>
      <c r="U29" s="8">
        <v>2054</v>
      </c>
      <c r="V29" s="8">
        <v>4334</v>
      </c>
      <c r="W29" s="8">
        <v>134</v>
      </c>
      <c r="X29" s="8">
        <v>297</v>
      </c>
      <c r="Y29" s="8">
        <v>184</v>
      </c>
      <c r="Z29" s="8">
        <v>52</v>
      </c>
      <c r="AA29" s="8">
        <f t="shared" si="8"/>
        <v>5001</v>
      </c>
      <c r="AB29" s="3" t="s">
        <v>38</v>
      </c>
      <c r="AC29" s="8">
        <f t="shared" si="18"/>
        <v>4115</v>
      </c>
      <c r="AD29" s="8">
        <f t="shared" si="9"/>
        <v>3142</v>
      </c>
      <c r="AE29" s="8">
        <f t="shared" si="10"/>
        <v>6087</v>
      </c>
      <c r="AF29" s="8">
        <f t="shared" si="11"/>
        <v>176</v>
      </c>
      <c r="AG29" s="8">
        <f t="shared" si="12"/>
        <v>639</v>
      </c>
      <c r="AH29" s="8">
        <f t="shared" si="13"/>
        <v>273</v>
      </c>
      <c r="AI29" s="8">
        <f t="shared" si="14"/>
        <v>82</v>
      </c>
      <c r="AJ29" s="8">
        <f t="shared" si="15"/>
        <v>7257</v>
      </c>
      <c r="AK29" s="8">
        <v>3851</v>
      </c>
      <c r="AL29" s="8">
        <v>2608</v>
      </c>
      <c r="AM29" s="8">
        <v>5553</v>
      </c>
      <c r="AN29" s="8">
        <v>149</v>
      </c>
      <c r="AO29" s="8">
        <v>330</v>
      </c>
      <c r="AP29" s="8">
        <v>333</v>
      </c>
      <c r="AQ29" s="8">
        <v>94</v>
      </c>
      <c r="AR29" s="8">
        <f t="shared" si="16"/>
        <v>6459</v>
      </c>
    </row>
    <row r="30" spans="1:44">
      <c r="A30" s="3" t="s">
        <v>39</v>
      </c>
      <c r="B30" s="8">
        <f t="shared" si="17"/>
        <v>8717</v>
      </c>
      <c r="C30" s="8">
        <f t="shared" si="0"/>
        <v>6585</v>
      </c>
      <c r="D30" s="8">
        <f t="shared" si="1"/>
        <v>13482</v>
      </c>
      <c r="E30" s="8">
        <f t="shared" si="2"/>
        <v>673</v>
      </c>
      <c r="F30" s="8">
        <f t="shared" si="3"/>
        <v>355</v>
      </c>
      <c r="G30" s="8">
        <f t="shared" si="4"/>
        <v>398</v>
      </c>
      <c r="H30" s="8">
        <f t="shared" si="5"/>
        <v>394</v>
      </c>
      <c r="I30" s="8">
        <f t="shared" si="6"/>
        <v>15302</v>
      </c>
      <c r="J30" s="3" t="s">
        <v>39</v>
      </c>
      <c r="K30" s="8">
        <v>8275</v>
      </c>
      <c r="L30" s="8">
        <v>6105</v>
      </c>
      <c r="M30" s="8">
        <v>12614</v>
      </c>
      <c r="N30" s="8">
        <v>629</v>
      </c>
      <c r="O30" s="8">
        <v>324</v>
      </c>
      <c r="P30" s="8">
        <v>427</v>
      </c>
      <c r="Q30" s="8">
        <v>386</v>
      </c>
      <c r="R30" s="8">
        <f t="shared" si="7"/>
        <v>14380</v>
      </c>
      <c r="S30" s="3" t="s">
        <v>39</v>
      </c>
      <c r="T30" s="8">
        <v>4945</v>
      </c>
      <c r="U30" s="8">
        <v>3803</v>
      </c>
      <c r="V30" s="8">
        <v>7678</v>
      </c>
      <c r="W30" s="8">
        <v>344</v>
      </c>
      <c r="X30" s="8">
        <v>210</v>
      </c>
      <c r="Y30" s="8">
        <v>286</v>
      </c>
      <c r="Z30" s="8">
        <v>230</v>
      </c>
      <c r="AA30" s="8">
        <f t="shared" si="8"/>
        <v>8748</v>
      </c>
      <c r="AB30" s="3" t="s">
        <v>39</v>
      </c>
      <c r="AC30" s="8">
        <f t="shared" si="18"/>
        <v>3330</v>
      </c>
      <c r="AD30" s="8">
        <f t="shared" si="9"/>
        <v>2302</v>
      </c>
      <c r="AE30" s="8">
        <f t="shared" si="10"/>
        <v>4936</v>
      </c>
      <c r="AF30" s="8">
        <f t="shared" si="11"/>
        <v>285</v>
      </c>
      <c r="AG30" s="8">
        <f t="shared" si="12"/>
        <v>114</v>
      </c>
      <c r="AH30" s="8">
        <f t="shared" si="13"/>
        <v>141</v>
      </c>
      <c r="AI30" s="8">
        <f t="shared" si="14"/>
        <v>156</v>
      </c>
      <c r="AJ30" s="8">
        <f t="shared" si="15"/>
        <v>5632</v>
      </c>
      <c r="AK30" s="8">
        <v>5387</v>
      </c>
      <c r="AL30" s="8">
        <v>4283</v>
      </c>
      <c r="AM30" s="8">
        <v>8546</v>
      </c>
      <c r="AN30" s="8">
        <v>388</v>
      </c>
      <c r="AO30" s="8">
        <v>241</v>
      </c>
      <c r="AP30" s="8">
        <v>257</v>
      </c>
      <c r="AQ30" s="8">
        <v>238</v>
      </c>
      <c r="AR30" s="8">
        <f t="shared" si="16"/>
        <v>9670</v>
      </c>
    </row>
    <row r="31" spans="1:44">
      <c r="A31" s="3" t="s">
        <v>40</v>
      </c>
      <c r="B31" s="8">
        <f t="shared" si="17"/>
        <v>17670</v>
      </c>
      <c r="C31" s="8">
        <f t="shared" si="0"/>
        <v>12524</v>
      </c>
      <c r="D31" s="8">
        <f t="shared" si="1"/>
        <v>16720</v>
      </c>
      <c r="E31" s="8">
        <f t="shared" si="2"/>
        <v>955</v>
      </c>
      <c r="F31" s="8">
        <f t="shared" si="3"/>
        <v>10614</v>
      </c>
      <c r="G31" s="8">
        <f t="shared" si="4"/>
        <v>648</v>
      </c>
      <c r="H31" s="8">
        <f t="shared" si="5"/>
        <v>1257</v>
      </c>
      <c r="I31" s="8">
        <f t="shared" si="6"/>
        <v>30194</v>
      </c>
      <c r="J31" s="3" t="s">
        <v>40</v>
      </c>
      <c r="K31" s="8">
        <v>16312</v>
      </c>
      <c r="L31" s="8">
        <v>10613</v>
      </c>
      <c r="M31" s="8">
        <v>14600</v>
      </c>
      <c r="N31" s="8">
        <v>948</v>
      </c>
      <c r="O31" s="8">
        <v>9701</v>
      </c>
      <c r="P31" s="8">
        <v>596</v>
      </c>
      <c r="Q31" s="8">
        <v>1080</v>
      </c>
      <c r="R31" s="8">
        <f t="shared" si="7"/>
        <v>26925</v>
      </c>
      <c r="S31" s="3" t="s">
        <v>40</v>
      </c>
      <c r="T31" s="8">
        <v>8355</v>
      </c>
      <c r="U31" s="8">
        <v>4814</v>
      </c>
      <c r="V31" s="8">
        <v>6849</v>
      </c>
      <c r="W31" s="8">
        <v>380</v>
      </c>
      <c r="X31" s="8">
        <v>5160</v>
      </c>
      <c r="Y31" s="8">
        <v>306</v>
      </c>
      <c r="Z31" s="8">
        <v>474</v>
      </c>
      <c r="AA31" s="8">
        <f t="shared" si="8"/>
        <v>13169</v>
      </c>
      <c r="AB31" s="3" t="s">
        <v>40</v>
      </c>
      <c r="AC31" s="8">
        <f t="shared" si="18"/>
        <v>7957</v>
      </c>
      <c r="AD31" s="8">
        <f t="shared" si="9"/>
        <v>5799</v>
      </c>
      <c r="AE31" s="8">
        <f t="shared" si="10"/>
        <v>7751</v>
      </c>
      <c r="AF31" s="8">
        <f t="shared" si="11"/>
        <v>568</v>
      </c>
      <c r="AG31" s="8">
        <f t="shared" si="12"/>
        <v>4541</v>
      </c>
      <c r="AH31" s="8">
        <f t="shared" si="13"/>
        <v>290</v>
      </c>
      <c r="AI31" s="8">
        <f t="shared" si="14"/>
        <v>606</v>
      </c>
      <c r="AJ31" s="8">
        <f t="shared" si="15"/>
        <v>13756</v>
      </c>
      <c r="AK31" s="8">
        <v>9713</v>
      </c>
      <c r="AL31" s="8">
        <v>6725</v>
      </c>
      <c r="AM31" s="8">
        <v>8969</v>
      </c>
      <c r="AN31" s="8">
        <v>387</v>
      </c>
      <c r="AO31" s="8">
        <v>6073</v>
      </c>
      <c r="AP31" s="8">
        <v>358</v>
      </c>
      <c r="AQ31" s="8">
        <v>651</v>
      </c>
      <c r="AR31" s="8">
        <f t="shared" si="16"/>
        <v>16438</v>
      </c>
    </row>
    <row r="32" spans="1:44">
      <c r="A32" s="3" t="s">
        <v>41</v>
      </c>
      <c r="B32" s="8">
        <f t="shared" si="17"/>
        <v>3275</v>
      </c>
      <c r="C32" s="8">
        <f t="shared" si="0"/>
        <v>2147</v>
      </c>
      <c r="D32" s="8">
        <f t="shared" si="1"/>
        <v>4748</v>
      </c>
      <c r="E32" s="8">
        <f t="shared" si="2"/>
        <v>140</v>
      </c>
      <c r="F32" s="8">
        <f t="shared" si="3"/>
        <v>127</v>
      </c>
      <c r="G32" s="8">
        <f t="shared" si="4"/>
        <v>87</v>
      </c>
      <c r="H32" s="8">
        <f t="shared" si="5"/>
        <v>320</v>
      </c>
      <c r="I32" s="8">
        <f t="shared" si="6"/>
        <v>5422</v>
      </c>
      <c r="J32" s="3" t="s">
        <v>41</v>
      </c>
      <c r="K32" s="8">
        <v>2516</v>
      </c>
      <c r="L32" s="8">
        <v>1619</v>
      </c>
      <c r="M32" s="8">
        <v>3659</v>
      </c>
      <c r="N32" s="8">
        <v>103</v>
      </c>
      <c r="O32" s="8">
        <v>78</v>
      </c>
      <c r="P32" s="8">
        <v>42</v>
      </c>
      <c r="Q32" s="8">
        <v>253</v>
      </c>
      <c r="R32" s="8">
        <f t="shared" si="7"/>
        <v>4135</v>
      </c>
      <c r="S32" s="3" t="s">
        <v>41</v>
      </c>
      <c r="T32" s="8">
        <v>1062</v>
      </c>
      <c r="U32" s="8">
        <v>677</v>
      </c>
      <c r="V32" s="8">
        <v>1512</v>
      </c>
      <c r="W32" s="8">
        <v>49</v>
      </c>
      <c r="X32" s="8">
        <v>40</v>
      </c>
      <c r="Y32" s="8">
        <v>23</v>
      </c>
      <c r="Z32" s="8">
        <v>115</v>
      </c>
      <c r="AA32" s="8">
        <f t="shared" si="8"/>
        <v>1739</v>
      </c>
      <c r="AB32" s="3" t="s">
        <v>41</v>
      </c>
      <c r="AC32" s="8">
        <f t="shared" si="18"/>
        <v>1454</v>
      </c>
      <c r="AD32" s="8">
        <f t="shared" si="9"/>
        <v>942</v>
      </c>
      <c r="AE32" s="8">
        <f t="shared" si="10"/>
        <v>2147</v>
      </c>
      <c r="AF32" s="8">
        <f t="shared" si="11"/>
        <v>54</v>
      </c>
      <c r="AG32" s="8">
        <f t="shared" si="12"/>
        <v>38</v>
      </c>
      <c r="AH32" s="8">
        <f t="shared" si="13"/>
        <v>19</v>
      </c>
      <c r="AI32" s="8">
        <f t="shared" si="14"/>
        <v>138</v>
      </c>
      <c r="AJ32" s="8">
        <f t="shared" si="15"/>
        <v>2396</v>
      </c>
      <c r="AK32" s="8">
        <v>1821</v>
      </c>
      <c r="AL32" s="8">
        <v>1205</v>
      </c>
      <c r="AM32" s="8">
        <v>2601</v>
      </c>
      <c r="AN32" s="8">
        <v>86</v>
      </c>
      <c r="AO32" s="8">
        <v>89</v>
      </c>
      <c r="AP32" s="8">
        <v>68</v>
      </c>
      <c r="AQ32" s="8">
        <v>182</v>
      </c>
      <c r="AR32" s="8">
        <f t="shared" si="16"/>
        <v>3026</v>
      </c>
    </row>
    <row r="33" spans="1:44">
      <c r="A33" s="3" t="s">
        <v>42</v>
      </c>
      <c r="B33" s="8">
        <f t="shared" si="17"/>
        <v>1145</v>
      </c>
      <c r="C33" s="8">
        <f t="shared" si="0"/>
        <v>789</v>
      </c>
      <c r="D33" s="8">
        <f t="shared" si="1"/>
        <v>1687</v>
      </c>
      <c r="E33" s="8">
        <f t="shared" si="2"/>
        <v>65</v>
      </c>
      <c r="F33" s="8">
        <f t="shared" si="3"/>
        <v>20</v>
      </c>
      <c r="G33" s="8">
        <f t="shared" si="4"/>
        <v>20</v>
      </c>
      <c r="H33" s="8">
        <f t="shared" si="5"/>
        <v>142</v>
      </c>
      <c r="I33" s="8">
        <f t="shared" si="6"/>
        <v>1934</v>
      </c>
      <c r="J33" s="3" t="s">
        <v>42</v>
      </c>
      <c r="K33" s="8">
        <v>1063</v>
      </c>
      <c r="L33" s="8">
        <v>807</v>
      </c>
      <c r="M33" s="8">
        <v>1616</v>
      </c>
      <c r="N33" s="8">
        <v>64</v>
      </c>
      <c r="O33" s="8">
        <v>32</v>
      </c>
      <c r="P33" s="8">
        <v>26</v>
      </c>
      <c r="Q33" s="8">
        <v>132</v>
      </c>
      <c r="R33" s="8">
        <f t="shared" si="7"/>
        <v>1870</v>
      </c>
      <c r="S33" s="3" t="s">
        <v>42</v>
      </c>
      <c r="T33" s="8">
        <v>561</v>
      </c>
      <c r="U33" s="8">
        <v>459</v>
      </c>
      <c r="V33" s="8">
        <v>882</v>
      </c>
      <c r="W33" s="8">
        <v>33</v>
      </c>
      <c r="X33" s="8">
        <v>19</v>
      </c>
      <c r="Y33" s="8">
        <v>17</v>
      </c>
      <c r="Z33" s="8">
        <v>69</v>
      </c>
      <c r="AA33" s="8">
        <f t="shared" si="8"/>
        <v>1020</v>
      </c>
      <c r="AB33" s="3" t="s">
        <v>42</v>
      </c>
      <c r="AC33" s="8">
        <f t="shared" si="18"/>
        <v>502</v>
      </c>
      <c r="AD33" s="8">
        <f t="shared" si="9"/>
        <v>348</v>
      </c>
      <c r="AE33" s="8">
        <f t="shared" si="10"/>
        <v>734</v>
      </c>
      <c r="AF33" s="8">
        <f t="shared" si="11"/>
        <v>31</v>
      </c>
      <c r="AG33" s="8">
        <f t="shared" si="12"/>
        <v>13</v>
      </c>
      <c r="AH33" s="8">
        <f t="shared" si="13"/>
        <v>9</v>
      </c>
      <c r="AI33" s="8">
        <f t="shared" si="14"/>
        <v>63</v>
      </c>
      <c r="AJ33" s="8">
        <f t="shared" si="15"/>
        <v>850</v>
      </c>
      <c r="AK33" s="8">
        <v>643</v>
      </c>
      <c r="AL33" s="8">
        <v>441</v>
      </c>
      <c r="AM33" s="8">
        <v>953</v>
      </c>
      <c r="AN33" s="8">
        <v>34</v>
      </c>
      <c r="AO33" s="8">
        <v>7</v>
      </c>
      <c r="AP33" s="8">
        <v>11</v>
      </c>
      <c r="AQ33" s="8">
        <v>79</v>
      </c>
      <c r="AR33" s="8">
        <f t="shared" si="16"/>
        <v>1084</v>
      </c>
    </row>
    <row r="34" spans="1:44">
      <c r="A34" s="3" t="s">
        <v>43</v>
      </c>
      <c r="B34" s="8">
        <f t="shared" si="17"/>
        <v>4469</v>
      </c>
      <c r="C34" s="8">
        <f t="shared" si="0"/>
        <v>2806</v>
      </c>
      <c r="D34" s="8">
        <f t="shared" si="1"/>
        <v>5639</v>
      </c>
      <c r="E34" s="8">
        <f t="shared" si="2"/>
        <v>280</v>
      </c>
      <c r="F34" s="8">
        <f t="shared" si="3"/>
        <v>177</v>
      </c>
      <c r="G34" s="8">
        <f t="shared" si="4"/>
        <v>780</v>
      </c>
      <c r="H34" s="8">
        <f t="shared" si="5"/>
        <v>399</v>
      </c>
      <c r="I34" s="8">
        <f t="shared" si="6"/>
        <v>7275</v>
      </c>
      <c r="J34" s="3" t="s">
        <v>43</v>
      </c>
      <c r="K34" s="8">
        <v>4377</v>
      </c>
      <c r="L34" s="8">
        <v>2794</v>
      </c>
      <c r="M34" s="8">
        <v>5763</v>
      </c>
      <c r="N34" s="8">
        <v>269</v>
      </c>
      <c r="O34" s="8">
        <v>166</v>
      </c>
      <c r="P34" s="8">
        <v>628</v>
      </c>
      <c r="Q34" s="8">
        <v>345</v>
      </c>
      <c r="R34" s="8">
        <f t="shared" si="7"/>
        <v>7171</v>
      </c>
      <c r="S34" s="3" t="s">
        <v>43</v>
      </c>
      <c r="T34" s="8">
        <v>2154</v>
      </c>
      <c r="U34" s="8">
        <v>1499</v>
      </c>
      <c r="V34" s="8">
        <v>2958</v>
      </c>
      <c r="W34" s="8">
        <v>155</v>
      </c>
      <c r="X34" s="8">
        <v>88</v>
      </c>
      <c r="Y34" s="8">
        <v>270</v>
      </c>
      <c r="Z34" s="8">
        <v>182</v>
      </c>
      <c r="AA34" s="8">
        <f t="shared" si="8"/>
        <v>3653</v>
      </c>
      <c r="AB34" s="3" t="s">
        <v>43</v>
      </c>
      <c r="AC34" s="8">
        <f t="shared" si="18"/>
        <v>2223</v>
      </c>
      <c r="AD34" s="8">
        <f t="shared" si="9"/>
        <v>1295</v>
      </c>
      <c r="AE34" s="8">
        <f t="shared" si="10"/>
        <v>2805</v>
      </c>
      <c r="AF34" s="8">
        <f t="shared" si="11"/>
        <v>114</v>
      </c>
      <c r="AG34" s="8">
        <f t="shared" si="12"/>
        <v>78</v>
      </c>
      <c r="AH34" s="8">
        <f t="shared" si="13"/>
        <v>358</v>
      </c>
      <c r="AI34" s="8">
        <f t="shared" si="14"/>
        <v>163</v>
      </c>
      <c r="AJ34" s="8">
        <f t="shared" si="15"/>
        <v>3518</v>
      </c>
      <c r="AK34" s="8">
        <v>2246</v>
      </c>
      <c r="AL34" s="8">
        <v>1511</v>
      </c>
      <c r="AM34" s="8">
        <v>2834</v>
      </c>
      <c r="AN34" s="8">
        <v>166</v>
      </c>
      <c r="AO34" s="8">
        <v>99</v>
      </c>
      <c r="AP34" s="8">
        <v>422</v>
      </c>
      <c r="AQ34" s="8">
        <v>236</v>
      </c>
      <c r="AR34" s="8">
        <f t="shared" si="16"/>
        <v>3757</v>
      </c>
    </row>
    <row r="35" spans="1:44">
      <c r="A35" s="3" t="s">
        <v>44</v>
      </c>
      <c r="B35" s="8">
        <f t="shared" si="17"/>
        <v>38</v>
      </c>
      <c r="C35" s="8">
        <f t="shared" si="0"/>
        <v>44</v>
      </c>
      <c r="D35" s="8">
        <f t="shared" si="1"/>
        <v>59</v>
      </c>
      <c r="E35" s="8">
        <f t="shared" si="2"/>
        <v>3</v>
      </c>
      <c r="F35" s="8">
        <f t="shared" si="3"/>
        <v>12</v>
      </c>
      <c r="G35" s="8">
        <f t="shared" si="4"/>
        <v>1</v>
      </c>
      <c r="H35" s="8">
        <f t="shared" si="5"/>
        <v>7</v>
      </c>
      <c r="I35" s="8">
        <f t="shared" si="6"/>
        <v>82</v>
      </c>
      <c r="J35" s="3" t="s">
        <v>44</v>
      </c>
      <c r="K35" s="8">
        <v>39</v>
      </c>
      <c r="L35" s="8">
        <v>32</v>
      </c>
      <c r="M35" s="8">
        <v>51</v>
      </c>
      <c r="N35" s="8">
        <v>1</v>
      </c>
      <c r="O35" s="8">
        <v>14</v>
      </c>
      <c r="P35" s="8">
        <v>0</v>
      </c>
      <c r="Q35" s="8">
        <v>5</v>
      </c>
      <c r="R35" s="8">
        <f t="shared" si="7"/>
        <v>71</v>
      </c>
      <c r="S35" s="3" t="s">
        <v>44</v>
      </c>
      <c r="T35" s="8">
        <v>16</v>
      </c>
      <c r="U35" s="8">
        <v>16</v>
      </c>
      <c r="V35" s="8">
        <v>21</v>
      </c>
      <c r="W35" s="8">
        <v>0</v>
      </c>
      <c r="X35" s="8">
        <v>9</v>
      </c>
      <c r="Y35" s="8">
        <v>0</v>
      </c>
      <c r="Z35" s="8">
        <v>2</v>
      </c>
      <c r="AA35" s="8">
        <f t="shared" si="8"/>
        <v>32</v>
      </c>
      <c r="AB35" s="3" t="s">
        <v>44</v>
      </c>
      <c r="AC35" s="8">
        <f t="shared" si="18"/>
        <v>23</v>
      </c>
      <c r="AD35" s="8">
        <f t="shared" si="9"/>
        <v>16</v>
      </c>
      <c r="AE35" s="8">
        <f t="shared" si="10"/>
        <v>30</v>
      </c>
      <c r="AF35" s="8">
        <f t="shared" si="11"/>
        <v>1</v>
      </c>
      <c r="AG35" s="8">
        <f t="shared" si="12"/>
        <v>5</v>
      </c>
      <c r="AH35" s="8">
        <f t="shared" si="13"/>
        <v>0</v>
      </c>
      <c r="AI35" s="8">
        <f t="shared" si="14"/>
        <v>3</v>
      </c>
      <c r="AJ35" s="8">
        <f t="shared" si="15"/>
        <v>39</v>
      </c>
      <c r="AK35" s="8">
        <v>15</v>
      </c>
      <c r="AL35" s="8">
        <v>28</v>
      </c>
      <c r="AM35" s="8">
        <v>29</v>
      </c>
      <c r="AN35" s="8">
        <v>2</v>
      </c>
      <c r="AO35" s="8">
        <v>7</v>
      </c>
      <c r="AP35" s="8">
        <v>1</v>
      </c>
      <c r="AQ35" s="8">
        <v>4</v>
      </c>
      <c r="AR35" s="8">
        <f t="shared" si="16"/>
        <v>43</v>
      </c>
    </row>
    <row r="36" spans="1:44">
      <c r="A36" s="3" t="s">
        <v>45</v>
      </c>
      <c r="B36" s="8">
        <f t="shared" si="17"/>
        <v>142</v>
      </c>
      <c r="C36" s="8">
        <f t="shared" si="0"/>
        <v>116</v>
      </c>
      <c r="D36" s="8">
        <f t="shared" si="1"/>
        <v>183</v>
      </c>
      <c r="E36" s="8">
        <f t="shared" si="2"/>
        <v>9</v>
      </c>
      <c r="F36" s="8">
        <f t="shared" si="3"/>
        <v>16</v>
      </c>
      <c r="G36" s="8">
        <f t="shared" si="4"/>
        <v>34</v>
      </c>
      <c r="H36" s="8">
        <f t="shared" si="5"/>
        <v>16</v>
      </c>
      <c r="I36" s="8">
        <f t="shared" si="6"/>
        <v>258</v>
      </c>
      <c r="J36" s="3" t="s">
        <v>45</v>
      </c>
      <c r="K36" s="8">
        <v>153</v>
      </c>
      <c r="L36" s="8">
        <v>95</v>
      </c>
      <c r="M36" s="8">
        <v>177</v>
      </c>
      <c r="N36" s="8">
        <v>12</v>
      </c>
      <c r="O36" s="8">
        <v>12</v>
      </c>
      <c r="P36" s="8">
        <v>38</v>
      </c>
      <c r="Q36" s="8">
        <v>9</v>
      </c>
      <c r="R36" s="8">
        <f t="shared" si="7"/>
        <v>248</v>
      </c>
      <c r="S36" s="3" t="s">
        <v>45</v>
      </c>
      <c r="T36" s="8">
        <v>94</v>
      </c>
      <c r="U36" s="8">
        <v>60</v>
      </c>
      <c r="V36" s="8">
        <v>105</v>
      </c>
      <c r="W36" s="8">
        <v>9</v>
      </c>
      <c r="X36" s="8">
        <v>9</v>
      </c>
      <c r="Y36" s="8">
        <v>27</v>
      </c>
      <c r="Z36" s="8">
        <v>4</v>
      </c>
      <c r="AA36" s="8">
        <f t="shared" si="8"/>
        <v>154</v>
      </c>
      <c r="AB36" s="3" t="s">
        <v>45</v>
      </c>
      <c r="AC36" s="8">
        <f t="shared" si="18"/>
        <v>59</v>
      </c>
      <c r="AD36" s="8">
        <f t="shared" si="9"/>
        <v>35</v>
      </c>
      <c r="AE36" s="8">
        <f t="shared" si="10"/>
        <v>72</v>
      </c>
      <c r="AF36" s="8">
        <f t="shared" si="11"/>
        <v>3</v>
      </c>
      <c r="AG36" s="8">
        <f t="shared" si="12"/>
        <v>3</v>
      </c>
      <c r="AH36" s="8">
        <f t="shared" si="13"/>
        <v>11</v>
      </c>
      <c r="AI36" s="8">
        <f t="shared" si="14"/>
        <v>5</v>
      </c>
      <c r="AJ36" s="8">
        <f t="shared" si="15"/>
        <v>94</v>
      </c>
      <c r="AK36" s="8">
        <v>83</v>
      </c>
      <c r="AL36" s="8">
        <v>81</v>
      </c>
      <c r="AM36" s="8">
        <v>111</v>
      </c>
      <c r="AN36" s="8">
        <v>6</v>
      </c>
      <c r="AO36" s="8">
        <v>13</v>
      </c>
      <c r="AP36" s="8">
        <v>23</v>
      </c>
      <c r="AQ36" s="8">
        <v>11</v>
      </c>
      <c r="AR36" s="8">
        <f t="shared" si="16"/>
        <v>164</v>
      </c>
    </row>
    <row r="37" spans="1:44">
      <c r="A37" s="3" t="s">
        <v>46</v>
      </c>
      <c r="B37" s="8">
        <f t="shared" si="17"/>
        <v>243</v>
      </c>
      <c r="C37" s="8">
        <f t="shared" si="0"/>
        <v>201</v>
      </c>
      <c r="D37" s="8">
        <f t="shared" si="1"/>
        <v>205</v>
      </c>
      <c r="E37" s="8">
        <f t="shared" si="2"/>
        <v>5</v>
      </c>
      <c r="F37" s="8">
        <f t="shared" si="3"/>
        <v>8</v>
      </c>
      <c r="G37" s="8">
        <f t="shared" si="4"/>
        <v>210</v>
      </c>
      <c r="H37" s="8">
        <f t="shared" si="5"/>
        <v>16</v>
      </c>
      <c r="I37" s="8">
        <f t="shared" si="6"/>
        <v>444</v>
      </c>
      <c r="J37" s="3" t="s">
        <v>46</v>
      </c>
      <c r="K37" s="8">
        <v>294</v>
      </c>
      <c r="L37" s="8">
        <v>179</v>
      </c>
      <c r="M37" s="8">
        <v>237</v>
      </c>
      <c r="N37" s="8">
        <v>6</v>
      </c>
      <c r="O37" s="8">
        <v>3</v>
      </c>
      <c r="P37" s="8">
        <v>218</v>
      </c>
      <c r="Q37" s="8">
        <v>9</v>
      </c>
      <c r="R37" s="8">
        <f t="shared" si="7"/>
        <v>473</v>
      </c>
      <c r="S37" s="3" t="s">
        <v>46</v>
      </c>
      <c r="T37" s="8">
        <v>236</v>
      </c>
      <c r="U37" s="8">
        <v>141</v>
      </c>
      <c r="V37" s="8">
        <v>192</v>
      </c>
      <c r="W37" s="8">
        <v>5</v>
      </c>
      <c r="X37" s="8">
        <v>2</v>
      </c>
      <c r="Y37" s="8">
        <v>172</v>
      </c>
      <c r="Z37" s="8">
        <v>6</v>
      </c>
      <c r="AA37" s="8">
        <f t="shared" si="8"/>
        <v>377</v>
      </c>
      <c r="AB37" s="3" t="s">
        <v>46</v>
      </c>
      <c r="AC37" s="8">
        <f t="shared" si="18"/>
        <v>58</v>
      </c>
      <c r="AD37" s="8">
        <f t="shared" si="9"/>
        <v>38</v>
      </c>
      <c r="AE37" s="8">
        <f t="shared" si="10"/>
        <v>45</v>
      </c>
      <c r="AF37" s="8">
        <f t="shared" si="11"/>
        <v>1</v>
      </c>
      <c r="AG37" s="8">
        <f t="shared" si="12"/>
        <v>1</v>
      </c>
      <c r="AH37" s="8">
        <f t="shared" si="13"/>
        <v>46</v>
      </c>
      <c r="AI37" s="8">
        <f t="shared" si="14"/>
        <v>3</v>
      </c>
      <c r="AJ37" s="8">
        <f t="shared" si="15"/>
        <v>96</v>
      </c>
      <c r="AK37" s="8">
        <v>185</v>
      </c>
      <c r="AL37" s="8">
        <v>163</v>
      </c>
      <c r="AM37" s="8">
        <v>160</v>
      </c>
      <c r="AN37" s="8">
        <v>4</v>
      </c>
      <c r="AO37" s="8">
        <v>7</v>
      </c>
      <c r="AP37" s="8">
        <v>164</v>
      </c>
      <c r="AQ37" s="8">
        <v>13</v>
      </c>
      <c r="AR37" s="8">
        <f t="shared" si="16"/>
        <v>348</v>
      </c>
    </row>
    <row r="38" spans="1:44">
      <c r="A38" s="3" t="s">
        <v>47</v>
      </c>
      <c r="B38" s="8">
        <f t="shared" si="17"/>
        <v>1591</v>
      </c>
      <c r="C38" s="8">
        <f t="shared" si="0"/>
        <v>1004</v>
      </c>
      <c r="D38" s="8">
        <f t="shared" si="1"/>
        <v>2136</v>
      </c>
      <c r="E38" s="8">
        <f t="shared" si="2"/>
        <v>72</v>
      </c>
      <c r="F38" s="8">
        <f t="shared" si="3"/>
        <v>89</v>
      </c>
      <c r="G38" s="8">
        <f t="shared" si="4"/>
        <v>169</v>
      </c>
      <c r="H38" s="8">
        <f t="shared" si="5"/>
        <v>129</v>
      </c>
      <c r="I38" s="8">
        <f t="shared" si="6"/>
        <v>2595</v>
      </c>
      <c r="J38" s="3" t="s">
        <v>47</v>
      </c>
      <c r="K38" s="8">
        <v>1500</v>
      </c>
      <c r="L38" s="8">
        <v>846</v>
      </c>
      <c r="M38" s="8">
        <v>1943</v>
      </c>
      <c r="N38" s="8">
        <v>78</v>
      </c>
      <c r="O38" s="8">
        <v>79</v>
      </c>
      <c r="P38" s="8">
        <v>130</v>
      </c>
      <c r="Q38" s="8">
        <v>116</v>
      </c>
      <c r="R38" s="8">
        <f t="shared" si="7"/>
        <v>2346</v>
      </c>
      <c r="S38" s="3" t="s">
        <v>47</v>
      </c>
      <c r="T38" s="8">
        <v>696</v>
      </c>
      <c r="U38" s="8">
        <v>384</v>
      </c>
      <c r="V38" s="8">
        <v>912</v>
      </c>
      <c r="W38" s="8">
        <v>32</v>
      </c>
      <c r="X38" s="8">
        <v>39</v>
      </c>
      <c r="Y38" s="8">
        <v>47</v>
      </c>
      <c r="Z38" s="8">
        <v>50</v>
      </c>
      <c r="AA38" s="8">
        <f t="shared" si="8"/>
        <v>1080</v>
      </c>
      <c r="AB38" s="3" t="s">
        <v>47</v>
      </c>
      <c r="AC38" s="8">
        <f t="shared" si="18"/>
        <v>804</v>
      </c>
      <c r="AD38" s="8">
        <f t="shared" si="9"/>
        <v>462</v>
      </c>
      <c r="AE38" s="8">
        <f t="shared" si="10"/>
        <v>1031</v>
      </c>
      <c r="AF38" s="8">
        <f t="shared" si="11"/>
        <v>46</v>
      </c>
      <c r="AG38" s="8">
        <f t="shared" si="12"/>
        <v>40</v>
      </c>
      <c r="AH38" s="8">
        <f t="shared" si="13"/>
        <v>83</v>
      </c>
      <c r="AI38" s="8">
        <f t="shared" si="14"/>
        <v>66</v>
      </c>
      <c r="AJ38" s="8">
        <f t="shared" si="15"/>
        <v>1266</v>
      </c>
      <c r="AK38" s="8">
        <v>787</v>
      </c>
      <c r="AL38" s="8">
        <v>542</v>
      </c>
      <c r="AM38" s="8">
        <v>1105</v>
      </c>
      <c r="AN38" s="8">
        <v>26</v>
      </c>
      <c r="AO38" s="8">
        <v>49</v>
      </c>
      <c r="AP38" s="8">
        <v>86</v>
      </c>
      <c r="AQ38" s="8">
        <v>63</v>
      </c>
      <c r="AR38" s="8">
        <f t="shared" si="16"/>
        <v>1329</v>
      </c>
    </row>
    <row r="39" spans="1:44">
      <c r="A39" s="3" t="s">
        <v>48</v>
      </c>
      <c r="B39" s="8">
        <f t="shared" si="17"/>
        <v>209</v>
      </c>
      <c r="C39" s="8">
        <f t="shared" si="0"/>
        <v>201</v>
      </c>
      <c r="D39" s="8">
        <f t="shared" si="1"/>
        <v>245</v>
      </c>
      <c r="E39" s="8">
        <f t="shared" si="2"/>
        <v>18</v>
      </c>
      <c r="F39" s="8">
        <f t="shared" si="3"/>
        <v>8</v>
      </c>
      <c r="G39" s="8">
        <f t="shared" si="4"/>
        <v>122</v>
      </c>
      <c r="H39" s="8">
        <f t="shared" si="5"/>
        <v>17</v>
      </c>
      <c r="I39" s="8">
        <f t="shared" si="6"/>
        <v>410</v>
      </c>
      <c r="J39" s="3" t="s">
        <v>48</v>
      </c>
      <c r="K39" s="8">
        <v>154</v>
      </c>
      <c r="L39" s="8">
        <v>162</v>
      </c>
      <c r="M39" s="8">
        <v>193</v>
      </c>
      <c r="N39" s="8">
        <v>9</v>
      </c>
      <c r="O39" s="8">
        <v>3</v>
      </c>
      <c r="P39" s="8">
        <v>94</v>
      </c>
      <c r="Q39" s="8">
        <v>17</v>
      </c>
      <c r="R39" s="8">
        <f t="shared" si="7"/>
        <v>316</v>
      </c>
      <c r="S39" s="3" t="s">
        <v>48</v>
      </c>
      <c r="T39" s="8">
        <v>60</v>
      </c>
      <c r="U39" s="8">
        <v>55</v>
      </c>
      <c r="V39" s="8">
        <v>59</v>
      </c>
      <c r="W39" s="8">
        <v>4</v>
      </c>
      <c r="X39" s="8">
        <v>0</v>
      </c>
      <c r="Y39" s="8">
        <v>43</v>
      </c>
      <c r="Z39" s="8">
        <v>9</v>
      </c>
      <c r="AA39" s="8">
        <f t="shared" si="8"/>
        <v>115</v>
      </c>
      <c r="AB39" s="3" t="s">
        <v>48</v>
      </c>
      <c r="AC39" s="8">
        <f t="shared" si="18"/>
        <v>94</v>
      </c>
      <c r="AD39" s="8">
        <f t="shared" si="9"/>
        <v>107</v>
      </c>
      <c r="AE39" s="8">
        <f t="shared" si="10"/>
        <v>134</v>
      </c>
      <c r="AF39" s="8">
        <f t="shared" si="11"/>
        <v>5</v>
      </c>
      <c r="AG39" s="8">
        <f t="shared" si="12"/>
        <v>3</v>
      </c>
      <c r="AH39" s="8">
        <f t="shared" si="13"/>
        <v>51</v>
      </c>
      <c r="AI39" s="8">
        <f t="shared" si="14"/>
        <v>8</v>
      </c>
      <c r="AJ39" s="8">
        <f t="shared" si="15"/>
        <v>201</v>
      </c>
      <c r="AK39" s="8">
        <v>115</v>
      </c>
      <c r="AL39" s="8">
        <v>94</v>
      </c>
      <c r="AM39" s="8">
        <v>111</v>
      </c>
      <c r="AN39" s="8">
        <v>13</v>
      </c>
      <c r="AO39" s="8">
        <v>5</v>
      </c>
      <c r="AP39" s="8">
        <v>71</v>
      </c>
      <c r="AQ39" s="8">
        <v>9</v>
      </c>
      <c r="AR39" s="8">
        <f t="shared" si="16"/>
        <v>209</v>
      </c>
    </row>
    <row r="40" spans="1:44">
      <c r="A40" s="3" t="s">
        <v>49</v>
      </c>
      <c r="B40" s="8">
        <f t="shared" si="17"/>
        <v>209</v>
      </c>
      <c r="C40" s="8">
        <f t="shared" si="0"/>
        <v>133</v>
      </c>
      <c r="D40" s="8">
        <f t="shared" si="1"/>
        <v>258</v>
      </c>
      <c r="E40" s="8">
        <f t="shared" si="2"/>
        <v>7</v>
      </c>
      <c r="F40" s="8">
        <f t="shared" si="3"/>
        <v>12</v>
      </c>
      <c r="G40" s="8">
        <f t="shared" si="4"/>
        <v>49</v>
      </c>
      <c r="H40" s="8">
        <f t="shared" si="5"/>
        <v>16</v>
      </c>
      <c r="I40" s="8">
        <f t="shared" si="6"/>
        <v>342</v>
      </c>
      <c r="J40" s="3" t="s">
        <v>49</v>
      </c>
      <c r="K40" s="8">
        <v>178</v>
      </c>
      <c r="L40" s="8">
        <v>103</v>
      </c>
      <c r="M40" s="8">
        <v>233</v>
      </c>
      <c r="N40" s="8">
        <v>7</v>
      </c>
      <c r="O40" s="8">
        <v>8</v>
      </c>
      <c r="P40" s="8">
        <v>29</v>
      </c>
      <c r="Q40" s="8">
        <v>4</v>
      </c>
      <c r="R40" s="8">
        <f t="shared" si="7"/>
        <v>281</v>
      </c>
      <c r="S40" s="3" t="s">
        <v>49</v>
      </c>
      <c r="T40" s="8">
        <v>99</v>
      </c>
      <c r="U40" s="8">
        <v>42</v>
      </c>
      <c r="V40" s="8">
        <v>117</v>
      </c>
      <c r="W40" s="8">
        <v>5</v>
      </c>
      <c r="X40" s="8">
        <v>6</v>
      </c>
      <c r="Y40" s="8">
        <v>13</v>
      </c>
      <c r="Z40" s="8">
        <v>0</v>
      </c>
      <c r="AA40" s="8">
        <f t="shared" si="8"/>
        <v>141</v>
      </c>
      <c r="AB40" s="3" t="s">
        <v>49</v>
      </c>
      <c r="AC40" s="8">
        <f t="shared" si="18"/>
        <v>79</v>
      </c>
      <c r="AD40" s="8">
        <f t="shared" si="9"/>
        <v>61</v>
      </c>
      <c r="AE40" s="8">
        <f t="shared" si="10"/>
        <v>116</v>
      </c>
      <c r="AF40" s="8">
        <f t="shared" si="11"/>
        <v>2</v>
      </c>
      <c r="AG40" s="8">
        <f t="shared" si="12"/>
        <v>2</v>
      </c>
      <c r="AH40" s="8">
        <f t="shared" si="13"/>
        <v>16</v>
      </c>
      <c r="AI40" s="8">
        <f t="shared" si="14"/>
        <v>4</v>
      </c>
      <c r="AJ40" s="8">
        <f t="shared" si="15"/>
        <v>140</v>
      </c>
      <c r="AK40" s="8">
        <v>130</v>
      </c>
      <c r="AL40" s="8">
        <v>72</v>
      </c>
      <c r="AM40" s="8">
        <v>142</v>
      </c>
      <c r="AN40" s="8">
        <v>5</v>
      </c>
      <c r="AO40" s="8">
        <v>10</v>
      </c>
      <c r="AP40" s="8">
        <v>33</v>
      </c>
      <c r="AQ40" s="8">
        <v>12</v>
      </c>
      <c r="AR40" s="8">
        <f t="shared" si="16"/>
        <v>202</v>
      </c>
    </row>
    <row r="41" spans="1:44">
      <c r="A41" s="3" t="s">
        <v>50</v>
      </c>
      <c r="B41" s="8">
        <f t="shared" si="17"/>
        <v>17</v>
      </c>
      <c r="C41" s="8">
        <f t="shared" si="0"/>
        <v>17</v>
      </c>
      <c r="D41" s="8">
        <f t="shared" si="1"/>
        <v>26</v>
      </c>
      <c r="E41" s="8">
        <f t="shared" si="2"/>
        <v>2</v>
      </c>
      <c r="F41" s="8">
        <f t="shared" si="3"/>
        <v>4</v>
      </c>
      <c r="G41" s="8">
        <f t="shared" si="4"/>
        <v>0</v>
      </c>
      <c r="H41" s="8">
        <f t="shared" si="5"/>
        <v>2</v>
      </c>
      <c r="I41" s="8">
        <f t="shared" si="6"/>
        <v>34</v>
      </c>
      <c r="J41" s="3" t="s">
        <v>50</v>
      </c>
      <c r="K41" s="8">
        <v>13</v>
      </c>
      <c r="L41" s="8">
        <v>12</v>
      </c>
      <c r="M41" s="8">
        <v>16</v>
      </c>
      <c r="N41" s="8">
        <v>2</v>
      </c>
      <c r="O41" s="8">
        <v>3</v>
      </c>
      <c r="P41" s="8"/>
      <c r="Q41" s="8">
        <v>4</v>
      </c>
      <c r="R41" s="8">
        <f t="shared" si="7"/>
        <v>25</v>
      </c>
      <c r="S41" s="3" t="s">
        <v>50</v>
      </c>
      <c r="T41" s="8">
        <v>6</v>
      </c>
      <c r="U41" s="8">
        <v>5</v>
      </c>
      <c r="V41" s="8">
        <v>7</v>
      </c>
      <c r="W41" s="8">
        <v>1</v>
      </c>
      <c r="X41" s="8">
        <v>1</v>
      </c>
      <c r="Y41" s="8"/>
      <c r="Z41" s="8">
        <v>2</v>
      </c>
      <c r="AA41" s="8">
        <f t="shared" si="8"/>
        <v>11</v>
      </c>
      <c r="AB41" s="3" t="s">
        <v>50</v>
      </c>
      <c r="AC41" s="8">
        <f t="shared" si="18"/>
        <v>7</v>
      </c>
      <c r="AD41" s="8">
        <f t="shared" si="9"/>
        <v>7</v>
      </c>
      <c r="AE41" s="8">
        <f t="shared" si="10"/>
        <v>9</v>
      </c>
      <c r="AF41" s="8">
        <f t="shared" si="11"/>
        <v>1</v>
      </c>
      <c r="AG41" s="8">
        <f t="shared" si="12"/>
        <v>2</v>
      </c>
      <c r="AH41" s="8">
        <f t="shared" si="13"/>
        <v>0</v>
      </c>
      <c r="AI41" s="8">
        <f t="shared" si="14"/>
        <v>2</v>
      </c>
      <c r="AJ41" s="8">
        <f t="shared" si="15"/>
        <v>14</v>
      </c>
      <c r="AK41" s="8">
        <v>10</v>
      </c>
      <c r="AL41" s="8">
        <v>10</v>
      </c>
      <c r="AM41" s="8">
        <v>17</v>
      </c>
      <c r="AN41" s="8">
        <v>1</v>
      </c>
      <c r="AO41" s="8">
        <v>2</v>
      </c>
      <c r="AP41" s="8"/>
      <c r="AQ41" s="8"/>
      <c r="AR41" s="8">
        <f t="shared" si="16"/>
        <v>20</v>
      </c>
    </row>
    <row r="42" spans="1:44">
      <c r="A42" s="7" t="s">
        <v>51</v>
      </c>
      <c r="B42" s="9">
        <f>SUM(B8:B41)</f>
        <v>265770</v>
      </c>
      <c r="C42" s="9">
        <f t="shared" ref="C42:H42" si="19">SUM(C8:C41)</f>
        <v>189594</v>
      </c>
      <c r="D42" s="9">
        <f t="shared" si="19"/>
        <v>356437</v>
      </c>
      <c r="E42" s="9">
        <f t="shared" si="19"/>
        <v>15579</v>
      </c>
      <c r="F42" s="9">
        <f t="shared" si="19"/>
        <v>47825</v>
      </c>
      <c r="G42" s="9">
        <f t="shared" si="19"/>
        <v>13732</v>
      </c>
      <c r="H42" s="9">
        <f t="shared" si="19"/>
        <v>21791</v>
      </c>
      <c r="I42" s="9">
        <f>+SUM(I8:I41)</f>
        <v>455364</v>
      </c>
      <c r="J42" s="7" t="s">
        <v>51</v>
      </c>
      <c r="K42" s="9">
        <f>SUM(K8:K41)</f>
        <v>218794</v>
      </c>
      <c r="L42" s="9">
        <f t="shared" ref="L42:Q42" si="20">SUM(L8:L41)</f>
        <v>151578</v>
      </c>
      <c r="M42" s="9">
        <f t="shared" si="20"/>
        <v>291830</v>
      </c>
      <c r="N42" s="9">
        <f t="shared" si="20"/>
        <v>13350</v>
      </c>
      <c r="O42" s="9">
        <f t="shared" si="20"/>
        <v>37598</v>
      </c>
      <c r="P42" s="9">
        <f t="shared" si="20"/>
        <v>11086</v>
      </c>
      <c r="Q42" s="9">
        <f t="shared" si="20"/>
        <v>16508</v>
      </c>
      <c r="R42" s="9">
        <f>+SUM(R8:R41)</f>
        <v>370372</v>
      </c>
      <c r="S42" s="7" t="s">
        <v>51</v>
      </c>
      <c r="T42" s="9">
        <f>SUM(T8:T41)</f>
        <v>105451</v>
      </c>
      <c r="U42" s="9">
        <f t="shared" ref="U42:Z42" si="21">SUM(U8:U41)</f>
        <v>72977</v>
      </c>
      <c r="V42" s="9">
        <f t="shared" si="21"/>
        <v>140544</v>
      </c>
      <c r="W42" s="9">
        <f t="shared" si="21"/>
        <v>6309</v>
      </c>
      <c r="X42" s="9">
        <f t="shared" si="21"/>
        <v>18330</v>
      </c>
      <c r="Y42" s="9">
        <f t="shared" si="21"/>
        <v>5465</v>
      </c>
      <c r="Z42" s="9">
        <f t="shared" si="21"/>
        <v>7780</v>
      </c>
      <c r="AA42" s="9">
        <f>+SUM(AA8:AA41)</f>
        <v>178428</v>
      </c>
      <c r="AB42" s="7" t="s">
        <v>51</v>
      </c>
      <c r="AC42" s="9">
        <f t="shared" si="18"/>
        <v>113343</v>
      </c>
      <c r="AD42" s="9">
        <f t="shared" si="9"/>
        <v>78601</v>
      </c>
      <c r="AE42" s="9">
        <f t="shared" si="10"/>
        <v>151286</v>
      </c>
      <c r="AF42" s="9">
        <f t="shared" si="11"/>
        <v>7041</v>
      </c>
      <c r="AG42" s="9">
        <f t="shared" si="12"/>
        <v>19268</v>
      </c>
      <c r="AH42" s="9">
        <f t="shared" si="13"/>
        <v>5621</v>
      </c>
      <c r="AI42" s="9">
        <f t="shared" si="14"/>
        <v>8728</v>
      </c>
      <c r="AJ42" s="9">
        <f t="shared" si="15"/>
        <v>191944</v>
      </c>
      <c r="AK42" s="9">
        <f>SUM(AK8:AK41)</f>
        <v>152427</v>
      </c>
      <c r="AL42" s="9">
        <f t="shared" ref="AL42:AQ42" si="22">SUM(AL8:AL41)</f>
        <v>110993</v>
      </c>
      <c r="AM42" s="9">
        <f t="shared" si="22"/>
        <v>205151</v>
      </c>
      <c r="AN42" s="9">
        <f t="shared" si="22"/>
        <v>8538</v>
      </c>
      <c r="AO42" s="9">
        <f t="shared" si="22"/>
        <v>28557</v>
      </c>
      <c r="AP42" s="9">
        <f t="shared" si="22"/>
        <v>8111</v>
      </c>
      <c r="AQ42" s="9">
        <f t="shared" si="22"/>
        <v>13063</v>
      </c>
      <c r="AR42" s="9">
        <f>+SUM(AR8:AR41)</f>
        <v>263420</v>
      </c>
    </row>
    <row r="43" spans="1:44">
      <c r="A43" s="4" t="s">
        <v>52</v>
      </c>
      <c r="I43" s="10"/>
      <c r="AR43" s="11"/>
    </row>
  </sheetData>
  <mergeCells count="19">
    <mergeCell ref="A6:A7"/>
    <mergeCell ref="B6:C6"/>
    <mergeCell ref="D6:H6"/>
    <mergeCell ref="I6:I7"/>
    <mergeCell ref="J6:J7"/>
    <mergeCell ref="K6:L6"/>
    <mergeCell ref="M6:Q6"/>
    <mergeCell ref="R6:R7"/>
    <mergeCell ref="S6:S7"/>
    <mergeCell ref="T6:U6"/>
    <mergeCell ref="AJ6:AJ7"/>
    <mergeCell ref="AK6:AL6"/>
    <mergeCell ref="AM6:AQ6"/>
    <mergeCell ref="AR6:AR7"/>
    <mergeCell ref="V6:Z6"/>
    <mergeCell ref="AA6:AA7"/>
    <mergeCell ref="AB6:AB7"/>
    <mergeCell ref="AC6:AD6"/>
    <mergeCell ref="AE6:A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Yenifer Johana Zuluaga Barco</dc:creator>
  <cp:keywords/>
  <dc:description/>
  <cp:lastModifiedBy>Maria Salome Sanchez Monsalve</cp:lastModifiedBy>
  <cp:revision/>
  <dcterms:created xsi:type="dcterms:W3CDTF">2022-03-29T15:33:48Z</dcterms:created>
  <dcterms:modified xsi:type="dcterms:W3CDTF">2026-07-29T21:31:51Z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dc41c4-3f95-4020-bedd-cbbd89182633_Enabled">
    <vt:lpwstr>true</vt:lpwstr>
  </property>
  <property fmtid="{D5CDD505-2E9C-101B-9397-08002B2CF9AE}" pid="3" name="MSIP_Label_13dc41c4-3f95-4020-bedd-cbbd89182633_SetDate">
    <vt:lpwstr>2025-06-13T13:14:40Z</vt:lpwstr>
  </property>
  <property fmtid="{D5CDD505-2E9C-101B-9397-08002B2CF9AE}" pid="4" name="MSIP_Label_13dc41c4-3f95-4020-bedd-cbbd89182633_Method">
    <vt:lpwstr>Privileged</vt:lpwstr>
  </property>
  <property fmtid="{D5CDD505-2E9C-101B-9397-08002B2CF9AE}" pid="5" name="MSIP_Label_13dc41c4-3f95-4020-bedd-cbbd89182633_Name">
    <vt:lpwstr>General</vt:lpwstr>
  </property>
  <property fmtid="{D5CDD505-2E9C-101B-9397-08002B2CF9AE}" pid="6" name="MSIP_Label_13dc41c4-3f95-4020-bedd-cbbd89182633_SiteId">
    <vt:lpwstr>cbc2c381-2f2e-4d93-91d1-506c9316ace7</vt:lpwstr>
  </property>
  <property fmtid="{D5CDD505-2E9C-101B-9397-08002B2CF9AE}" pid="7" name="MSIP_Label_13dc41c4-3f95-4020-bedd-cbbd89182633_ActionId">
    <vt:lpwstr>965b29b3-5dc4-44e3-95fa-3894a3d73da6</vt:lpwstr>
  </property>
  <property fmtid="{D5CDD505-2E9C-101B-9397-08002B2CF9AE}" pid="8" name="MSIP_Label_13dc41c4-3f95-4020-bedd-cbbd89182633_ContentBits">
    <vt:lpwstr>0</vt:lpwstr>
  </property>
  <property fmtid="{D5CDD505-2E9C-101B-9397-08002B2CF9AE}" pid="9" name="MSIP_Label_13dc41c4-3f95-4020-bedd-cbbd89182633_Tag">
    <vt:lpwstr>10, 0, 1, 1</vt:lpwstr>
  </property>
</Properties>
</file>