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Diana.Perdomo\Documents\MEMORANDO\"/>
    </mc:Choice>
  </mc:AlternateContent>
  <xr:revisionPtr revIDLastSave="0" documentId="8_{EC1C2281-1A9B-4113-9803-625431FB203F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Hoja2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2" l="1"/>
  <c r="H44" i="2"/>
  <c r="G44" i="2"/>
  <c r="F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44" i="2" l="1"/>
</calcChain>
</file>

<file path=xl/sharedStrings.xml><?xml version="1.0" encoding="utf-8"?>
<sst xmlns="http://schemas.openxmlformats.org/spreadsheetml/2006/main" count="185" uniqueCount="47">
  <si>
    <t>FEDERACION NACIONAL DE PRODUCTORES DE TABACO</t>
  </si>
  <si>
    <t>SUCRE</t>
  </si>
  <si>
    <t>FUNDACION DE ESTUDIOS SUPERIORES UNIVERSITARIOS DE URABA ANTONIO ROLDAN BETANCUR</t>
  </si>
  <si>
    <t>BOLÍVAR</t>
  </si>
  <si>
    <t>SAN JACINTO</t>
  </si>
  <si>
    <t>ASOCIACION PROMOTORA PARA EL DESARROLLO SOCIAL, ECONOMICO Y AMBIENTAL DE LA COSTA CARIBE</t>
  </si>
  <si>
    <t>RESA MAIZ Y FRIJOL</t>
  </si>
  <si>
    <t>ANTIOQUIA</t>
  </si>
  <si>
    <t>NECHÍ</t>
  </si>
  <si>
    <t>FUNDACION SANTA ISABEL</t>
  </si>
  <si>
    <t>RESA RURAL</t>
  </si>
  <si>
    <t>SAN MARCOS</t>
  </si>
  <si>
    <t>MAJAGUAL</t>
  </si>
  <si>
    <t>SAN BENITO ABAD</t>
  </si>
  <si>
    <t>RESA URBANO</t>
  </si>
  <si>
    <t>GUARANDA</t>
  </si>
  <si>
    <t>CAIMITO</t>
  </si>
  <si>
    <t>FUNDEPIN</t>
  </si>
  <si>
    <t>MAGANGUÉ</t>
  </si>
  <si>
    <t>CORPORACION PARA EL DESARROLLO SOCIAL COMUNITARIO</t>
  </si>
  <si>
    <t>RESA SEGURIDAD ALIMENTARIA COMUNITARIA</t>
  </si>
  <si>
    <t>ACHÍ</t>
  </si>
  <si>
    <t>UT ALIANZA ALIMENTARIA DACAC - LA CORPORACION PARA EL DESARROLLO SOCIAL COMUNITARIO - CORSOC ASVIDAS</t>
  </si>
  <si>
    <t>CORPORACIÓN PARA EL DESARROLLO SOCIAL COMUNITARIO - CORSOC ASVIDAS</t>
  </si>
  <si>
    <t>RESA SEGURIDAD ALIMENTARIA COMUNITARIA FASE II</t>
  </si>
  <si>
    <t>EL SECRETARIADO DE PASTORAL SOCIAL DE LA ARQUIDIÓCESIS DE CARTAGENA SECCIONAL BOLIVAR</t>
  </si>
  <si>
    <t xml:space="preserve">CONSORCIO CARIBE </t>
  </si>
  <si>
    <t>2015</t>
  </si>
  <si>
    <t>Unión Temporal Terranova 2016</t>
  </si>
  <si>
    <t>2016</t>
  </si>
  <si>
    <t>UNION TEMPORAL ESCALA -CORSOC - RESA 2019</t>
  </si>
  <si>
    <t>CÓRDOBA</t>
  </si>
  <si>
    <t>AYAPEL</t>
  </si>
  <si>
    <t>SAN BENITO</t>
  </si>
  <si>
    <t>RESA PISCICOLA</t>
  </si>
  <si>
    <t>DEPARTAMENTO</t>
  </si>
  <si>
    <t xml:space="preserve">MUNICIPIO </t>
  </si>
  <si>
    <t>OPERADOR</t>
  </si>
  <si>
    <t>AÑO</t>
  </si>
  <si>
    <t>FLIAS</t>
  </si>
  <si>
    <t>VALOR COFINANCIACIÓN</t>
  </si>
  <si>
    <t>VALOR COOPERANTES (BIENES Y SERVICIOS)</t>
  </si>
  <si>
    <t>TOTAL PROYECTO</t>
  </si>
  <si>
    <t>LÍNEA</t>
  </si>
  <si>
    <t>APORTES NACION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</si>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</sst>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$-240A]\ #,##0"/>
    <numFmt numFmtId="165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>
      <alignment wrapText="1"/>
    </xf>
  </cellStyleXfs>
  <cellXfs count="36">
    <xf numFmtId="0" fontId="0" fillId="0" borderId="0" xfId="0"/>
    <xf numFmtId="49" fontId="1" fillId="0" borderId="1" xfId="2" applyNumberFormat="1" applyBorder="1"/>
    <xf numFmtId="0" fontId="0" fillId="0" borderId="1" xfId="2" applyFont="1" applyBorder="1"/>
    <xf numFmtId="49" fontId="1" fillId="0" borderId="1" xfId="2" applyNumberFormat="1" applyBorder="1" applyAlignment="1">
      <alignment horizontal="center"/>
    </xf>
    <xf numFmtId="1" fontId="1" fillId="0" borderId="1" xfId="2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5" fillId="0" borderId="1" xfId="1" applyNumberFormat="1" applyFont="1" applyBorder="1" applyAlignment="1">
      <alignment horizontal="right" vertical="center"/>
    </xf>
    <xf numFmtId="165" fontId="1" fillId="0" borderId="1" xfId="2" applyNumberFormat="1" applyBorder="1" applyAlignment="1">
      <alignment horizontal="right"/>
    </xf>
    <xf numFmtId="0" fontId="5" fillId="0" borderId="1" xfId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164" fontId="5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6" fillId="3" borderId="3" xfId="0" applyFont="1" applyFill="1" applyBorder="1"/>
    <xf numFmtId="49" fontId="0" fillId="3" borderId="1" xfId="0" applyNumberFormat="1" applyFill="1" applyBorder="1"/>
    <xf numFmtId="49" fontId="1" fillId="3" borderId="1" xfId="2" applyNumberForma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164" fontId="5" fillId="3" borderId="1" xfId="1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center"/>
    </xf>
    <xf numFmtId="0" fontId="6" fillId="3" borderId="1" xfId="0" applyFont="1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3" fillId="0" borderId="1" xfId="1" applyNumberFormat="1" applyBorder="1" applyAlignment="1">
      <alignment horizontal="right" vertical="center"/>
    </xf>
    <xf numFmtId="49" fontId="0" fillId="0" borderId="1" xfId="2" applyNumberFormat="1" applyFont="1" applyBorder="1"/>
    <xf numFmtId="0" fontId="4" fillId="2" borderId="2" xfId="3" applyFont="1" applyFill="1" applyBorder="1" applyAlignment="1">
      <alignment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right" vertical="center" wrapText="1"/>
    </xf>
    <xf numFmtId="164" fontId="4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vertical="center"/>
    </xf>
    <xf numFmtId="0" fontId="4" fillId="2" borderId="1" xfId="3" applyFont="1" applyFill="1" applyBorder="1" applyAlignment="1">
      <alignment horizontal="right" vertical="center" wrapText="1"/>
    </xf>
    <xf numFmtId="43" fontId="0" fillId="0" borderId="0" xfId="0" applyNumberFormat="1"/>
    <xf numFmtId="164" fontId="0" fillId="0" borderId="0" xfId="0" applyNumberFormat="1"/>
  </cellXfs>
  <cellStyles count="4">
    <cellStyle name="Normal" xfId="0" builtinId="0"/>
    <cellStyle name="Normal 2" xfId="1" xr:uid="{00000000-0005-0000-0000-000001000000}"/>
    <cellStyle name="Normal 2 8" xfId="2" xr:uid="{00000000-0005-0000-0000-000002000000}"/>
    <cellStyle name="Normal_RES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6"/>
  <sheetViews>
    <sheetView tabSelected="1" topLeftCell="A14" zoomScale="68" zoomScaleNormal="68" workbookViewId="0">
      <selection activeCell="G45" sqref="G45"/>
    </sheetView>
  </sheetViews>
  <sheetFormatPr baseColWidth="10" defaultRowHeight="15" x14ac:dyDescent="0.25"/>
  <cols>
    <col min="2" max="2" width="16.42578125" bestFit="1" customWidth="1"/>
    <col min="3" max="3" width="17.28515625" bestFit="1" customWidth="1"/>
    <col min="4" max="4" width="107.140625" bestFit="1" customWidth="1"/>
    <col min="5" max="5" width="16.28515625" bestFit="1" customWidth="1"/>
    <col min="6" max="6" width="8.85546875" customWidth="1"/>
    <col min="7" max="7" width="28.140625" customWidth="1"/>
    <col min="8" max="9" width="25.7109375" customWidth="1"/>
    <col min="10" max="10" width="19.85546875" customWidth="1"/>
    <col min="11" max="11" width="44.28515625" customWidth="1"/>
    <col min="12" max="14" width="15.42578125" bestFit="1" customWidth="1"/>
  </cols>
  <sheetData>
    <row r="2" spans="2:11" ht="25.5" x14ac:dyDescent="0.25">
      <c r="B2" s="26" t="s">
        <v>35</v>
      </c>
      <c r="C2" s="26" t="s">
        <v>36</v>
      </c>
      <c r="D2" s="26" t="s">
        <v>37</v>
      </c>
      <c r="E2" s="27" t="s">
        <v>38</v>
      </c>
      <c r="F2" s="28" t="s">
        <v>39</v>
      </c>
      <c r="G2" s="28" t="s">
        <v>44</v>
      </c>
      <c r="H2" s="28" t="s">
        <v>40</v>
      </c>
      <c r="I2" s="28" t="s">
        <v>41</v>
      </c>
      <c r="J2" s="29" t="s">
        <v>42</v>
      </c>
      <c r="K2" s="30" t="s">
        <v>43</v>
      </c>
    </row>
    <row r="3" spans="2:11" x14ac:dyDescent="0.25">
      <c r="B3" s="1" t="s">
        <v>3</v>
      </c>
      <c r="C3" s="2" t="s">
        <v>4</v>
      </c>
      <c r="D3" s="1" t="s">
        <v>5</v>
      </c>
      <c r="E3" s="3">
        <v>2010</v>
      </c>
      <c r="F3" s="4">
        <v>325</v>
      </c>
      <c r="G3" s="5">
        <v>102249940</v>
      </c>
      <c r="H3" s="6">
        <v>0</v>
      </c>
      <c r="I3" s="6">
        <v>0</v>
      </c>
      <c r="J3" s="7">
        <f t="shared" ref="J3:J43" si="0">SUM(G3:I3)</f>
        <v>102249940</v>
      </c>
      <c r="K3" s="8" t="s">
        <v>6</v>
      </c>
    </row>
    <row r="4" spans="2:11" x14ac:dyDescent="0.25">
      <c r="B4" s="1" t="s">
        <v>7</v>
      </c>
      <c r="C4" s="2" t="s">
        <v>8</v>
      </c>
      <c r="D4" s="1" t="s">
        <v>9</v>
      </c>
      <c r="E4" s="3">
        <v>2010</v>
      </c>
      <c r="F4" s="4">
        <v>217</v>
      </c>
      <c r="G4" s="5">
        <v>82641750</v>
      </c>
      <c r="H4" s="6">
        <v>0</v>
      </c>
      <c r="I4" s="6">
        <v>0</v>
      </c>
      <c r="J4" s="7">
        <f t="shared" si="0"/>
        <v>82641750</v>
      </c>
      <c r="K4" s="8" t="s">
        <v>10</v>
      </c>
    </row>
    <row r="5" spans="2:11" x14ac:dyDescent="0.25">
      <c r="B5" s="1" t="s">
        <v>3</v>
      </c>
      <c r="C5" s="2" t="s">
        <v>4</v>
      </c>
      <c r="D5" s="1" t="s">
        <v>0</v>
      </c>
      <c r="E5" s="3">
        <v>2010</v>
      </c>
      <c r="F5" s="4">
        <v>96</v>
      </c>
      <c r="G5" s="5">
        <v>6666666.666666666</v>
      </c>
      <c r="H5" s="6">
        <v>16666666.666666666</v>
      </c>
      <c r="I5" s="6">
        <v>0</v>
      </c>
      <c r="J5" s="7">
        <f t="shared" si="0"/>
        <v>23333333.333333332</v>
      </c>
      <c r="K5" s="8" t="s">
        <v>6</v>
      </c>
    </row>
    <row r="6" spans="2:11" x14ac:dyDescent="0.25">
      <c r="B6" s="1" t="s">
        <v>1</v>
      </c>
      <c r="C6" s="2" t="s">
        <v>11</v>
      </c>
      <c r="D6" s="1" t="s">
        <v>5</v>
      </c>
      <c r="E6" s="3">
        <v>2011</v>
      </c>
      <c r="F6" s="4">
        <v>159</v>
      </c>
      <c r="G6" s="5">
        <v>44251129.213483147</v>
      </c>
      <c r="H6" s="6">
        <v>20098314.606741574</v>
      </c>
      <c r="I6" s="6">
        <v>2233146.0674157306</v>
      </c>
      <c r="J6" s="7">
        <f t="shared" si="0"/>
        <v>66582589.887640446</v>
      </c>
      <c r="K6" s="8" t="s">
        <v>10</v>
      </c>
    </row>
    <row r="7" spans="2:11" x14ac:dyDescent="0.25">
      <c r="B7" s="1" t="s">
        <v>1</v>
      </c>
      <c r="C7" s="2" t="s">
        <v>1</v>
      </c>
      <c r="D7" s="1" t="s">
        <v>5</v>
      </c>
      <c r="E7" s="3">
        <v>2011</v>
      </c>
      <c r="F7" s="4">
        <v>159</v>
      </c>
      <c r="G7" s="5">
        <v>44251129.213483147</v>
      </c>
      <c r="H7" s="6">
        <v>20098314.606741574</v>
      </c>
      <c r="I7" s="6">
        <v>2233146.0674157306</v>
      </c>
      <c r="J7" s="7">
        <f t="shared" si="0"/>
        <v>66582589.887640446</v>
      </c>
      <c r="K7" s="8" t="s">
        <v>10</v>
      </c>
    </row>
    <row r="8" spans="2:11" x14ac:dyDescent="0.25">
      <c r="B8" s="1" t="s">
        <v>1</v>
      </c>
      <c r="C8" s="2" t="s">
        <v>12</v>
      </c>
      <c r="D8" s="1" t="s">
        <v>5</v>
      </c>
      <c r="E8" s="3">
        <v>2011</v>
      </c>
      <c r="F8" s="4">
        <v>158</v>
      </c>
      <c r="G8" s="5">
        <v>43972820.2247191</v>
      </c>
      <c r="H8" s="6">
        <v>19971910.11235955</v>
      </c>
      <c r="I8" s="6">
        <v>2219101.1235955055</v>
      </c>
      <c r="J8" s="7">
        <f t="shared" si="0"/>
        <v>66163831.460674152</v>
      </c>
      <c r="K8" s="8" t="s">
        <v>10</v>
      </c>
    </row>
    <row r="9" spans="2:11" x14ac:dyDescent="0.25">
      <c r="B9" s="1" t="s">
        <v>1</v>
      </c>
      <c r="C9" s="2" t="s">
        <v>13</v>
      </c>
      <c r="D9" s="1" t="s">
        <v>5</v>
      </c>
      <c r="E9" s="3">
        <v>2011</v>
      </c>
      <c r="F9" s="4">
        <v>160</v>
      </c>
      <c r="G9" s="5">
        <v>44529438.202247187</v>
      </c>
      <c r="H9" s="6">
        <v>20224719.101123594</v>
      </c>
      <c r="I9" s="6">
        <v>2247191.0112359552</v>
      </c>
      <c r="J9" s="7">
        <f t="shared" si="0"/>
        <v>67001348.314606734</v>
      </c>
      <c r="K9" s="8" t="s">
        <v>14</v>
      </c>
    </row>
    <row r="10" spans="2:11" x14ac:dyDescent="0.25">
      <c r="B10" s="1" t="s">
        <v>1</v>
      </c>
      <c r="C10" s="2" t="s">
        <v>15</v>
      </c>
      <c r="D10" s="1" t="s">
        <v>5</v>
      </c>
      <c r="E10" s="3">
        <v>2011</v>
      </c>
      <c r="F10" s="4">
        <v>157</v>
      </c>
      <c r="G10" s="5">
        <v>43694511.23595506</v>
      </c>
      <c r="H10" s="6">
        <v>19845505.61797753</v>
      </c>
      <c r="I10" s="6">
        <v>2205056.1797752809</v>
      </c>
      <c r="J10" s="7">
        <f t="shared" si="0"/>
        <v>65745073.033707872</v>
      </c>
      <c r="K10" s="8" t="s">
        <v>10</v>
      </c>
    </row>
    <row r="11" spans="2:11" x14ac:dyDescent="0.25">
      <c r="B11" s="1" t="s">
        <v>1</v>
      </c>
      <c r="C11" s="2" t="s">
        <v>16</v>
      </c>
      <c r="D11" s="1" t="s">
        <v>5</v>
      </c>
      <c r="E11" s="3">
        <v>2011</v>
      </c>
      <c r="F11" s="4">
        <v>158</v>
      </c>
      <c r="G11" s="5">
        <v>43972820.2247191</v>
      </c>
      <c r="H11" s="6">
        <v>19971910.11235955</v>
      </c>
      <c r="I11" s="6">
        <v>2219101.1235955055</v>
      </c>
      <c r="J11" s="7">
        <f t="shared" si="0"/>
        <v>66163831.460674152</v>
      </c>
      <c r="K11" s="8" t="s">
        <v>14</v>
      </c>
    </row>
    <row r="12" spans="2:11" x14ac:dyDescent="0.25">
      <c r="B12" s="1" t="s">
        <v>3</v>
      </c>
      <c r="C12" s="2" t="s">
        <v>4</v>
      </c>
      <c r="D12" s="1" t="s">
        <v>17</v>
      </c>
      <c r="E12" s="3">
        <v>2011</v>
      </c>
      <c r="F12" s="4">
        <v>150</v>
      </c>
      <c r="G12" s="5">
        <v>54880640.054347828</v>
      </c>
      <c r="H12" s="6">
        <v>0</v>
      </c>
      <c r="I12" s="6">
        <v>0</v>
      </c>
      <c r="J12" s="7">
        <f t="shared" si="0"/>
        <v>54880640.054347828</v>
      </c>
      <c r="K12" s="8" t="s">
        <v>14</v>
      </c>
    </row>
    <row r="13" spans="2:11" x14ac:dyDescent="0.25">
      <c r="B13" s="1" t="s">
        <v>3</v>
      </c>
      <c r="C13" s="2" t="s">
        <v>18</v>
      </c>
      <c r="D13" s="1" t="s">
        <v>17</v>
      </c>
      <c r="E13" s="3">
        <v>2011</v>
      </c>
      <c r="F13" s="4">
        <v>150</v>
      </c>
      <c r="G13" s="5">
        <v>54880640.054347828</v>
      </c>
      <c r="H13" s="6">
        <v>0</v>
      </c>
      <c r="I13" s="6">
        <v>0</v>
      </c>
      <c r="J13" s="7">
        <f t="shared" si="0"/>
        <v>54880640.054347828</v>
      </c>
      <c r="K13" s="8" t="s">
        <v>14</v>
      </c>
    </row>
    <row r="14" spans="2:11" x14ac:dyDescent="0.25">
      <c r="B14" s="1" t="s">
        <v>3</v>
      </c>
      <c r="C14" s="2" t="s">
        <v>4</v>
      </c>
      <c r="D14" s="1" t="s">
        <v>19</v>
      </c>
      <c r="E14" s="3">
        <v>2012</v>
      </c>
      <c r="F14" s="4">
        <v>90</v>
      </c>
      <c r="G14" s="5">
        <v>46932547.598615907</v>
      </c>
      <c r="H14" s="6">
        <v>0</v>
      </c>
      <c r="I14" s="6">
        <v>0</v>
      </c>
      <c r="J14" s="7">
        <f t="shared" si="0"/>
        <v>46932547.598615907</v>
      </c>
      <c r="K14" s="8" t="s">
        <v>10</v>
      </c>
    </row>
    <row r="15" spans="2:11" x14ac:dyDescent="0.25">
      <c r="B15" s="1" t="s">
        <v>1</v>
      </c>
      <c r="C15" s="2" t="s">
        <v>13</v>
      </c>
      <c r="D15" s="1" t="s">
        <v>19</v>
      </c>
      <c r="E15" s="3">
        <v>2013</v>
      </c>
      <c r="F15" s="4">
        <v>150</v>
      </c>
      <c r="G15" s="5">
        <v>150644712</v>
      </c>
      <c r="H15" s="6">
        <v>75000000</v>
      </c>
      <c r="I15" s="6">
        <v>11250000</v>
      </c>
      <c r="J15" s="7">
        <f t="shared" si="0"/>
        <v>236894712</v>
      </c>
      <c r="K15" s="8" t="s">
        <v>20</v>
      </c>
    </row>
    <row r="16" spans="2:11" x14ac:dyDescent="0.25">
      <c r="B16" s="1" t="s">
        <v>1</v>
      </c>
      <c r="C16" s="2" t="s">
        <v>16</v>
      </c>
      <c r="D16" s="1" t="s">
        <v>19</v>
      </c>
      <c r="E16" s="3">
        <v>2013</v>
      </c>
      <c r="F16" s="4">
        <v>150</v>
      </c>
      <c r="G16" s="5">
        <v>150644712</v>
      </c>
      <c r="H16" s="6">
        <v>75000000</v>
      </c>
      <c r="I16" s="6">
        <v>11250000</v>
      </c>
      <c r="J16" s="7">
        <f t="shared" si="0"/>
        <v>236894712</v>
      </c>
      <c r="K16" s="8" t="s">
        <v>20</v>
      </c>
    </row>
    <row r="17" spans="2:11" x14ac:dyDescent="0.25">
      <c r="B17" s="1" t="s">
        <v>3</v>
      </c>
      <c r="C17" s="2" t="s">
        <v>21</v>
      </c>
      <c r="D17" s="1" t="s">
        <v>22</v>
      </c>
      <c r="E17" s="3">
        <v>2013</v>
      </c>
      <c r="F17" s="4">
        <v>180</v>
      </c>
      <c r="G17" s="5">
        <v>242532985.85454556</v>
      </c>
      <c r="H17" s="6">
        <v>0</v>
      </c>
      <c r="I17" s="6">
        <v>0</v>
      </c>
      <c r="J17" s="7">
        <f t="shared" si="0"/>
        <v>242532985.85454556</v>
      </c>
      <c r="K17" s="8" t="s">
        <v>10</v>
      </c>
    </row>
    <row r="18" spans="2:11" x14ac:dyDescent="0.25">
      <c r="B18" s="1" t="s">
        <v>1</v>
      </c>
      <c r="C18" s="2" t="s">
        <v>12</v>
      </c>
      <c r="D18" s="1" t="s">
        <v>22</v>
      </c>
      <c r="E18" s="3">
        <v>2013</v>
      </c>
      <c r="F18" s="4">
        <v>180</v>
      </c>
      <c r="G18" s="5">
        <v>242532985.85454556</v>
      </c>
      <c r="H18" s="6">
        <v>0</v>
      </c>
      <c r="I18" s="6">
        <v>0</v>
      </c>
      <c r="J18" s="7">
        <f t="shared" si="0"/>
        <v>242532985.85454556</v>
      </c>
      <c r="K18" s="8" t="s">
        <v>10</v>
      </c>
    </row>
    <row r="19" spans="2:11" x14ac:dyDescent="0.25">
      <c r="B19" s="1" t="s">
        <v>1</v>
      </c>
      <c r="C19" s="2" t="s">
        <v>11</v>
      </c>
      <c r="D19" s="1" t="s">
        <v>22</v>
      </c>
      <c r="E19" s="3">
        <v>2013</v>
      </c>
      <c r="F19" s="4">
        <v>180</v>
      </c>
      <c r="G19" s="5">
        <v>242532985.85454556</v>
      </c>
      <c r="H19" s="6">
        <v>0</v>
      </c>
      <c r="I19" s="6">
        <v>0</v>
      </c>
      <c r="J19" s="7">
        <f t="shared" si="0"/>
        <v>242532985.85454556</v>
      </c>
      <c r="K19" s="8" t="s">
        <v>10</v>
      </c>
    </row>
    <row r="20" spans="2:11" x14ac:dyDescent="0.25">
      <c r="B20" s="1" t="s">
        <v>1</v>
      </c>
      <c r="C20" s="2" t="s">
        <v>15</v>
      </c>
      <c r="D20" s="1" t="s">
        <v>22</v>
      </c>
      <c r="E20" s="3">
        <v>2013</v>
      </c>
      <c r="F20" s="4">
        <v>270</v>
      </c>
      <c r="G20" s="5">
        <v>363799478.78181833</v>
      </c>
      <c r="H20" s="6">
        <v>0</v>
      </c>
      <c r="I20" s="6">
        <v>0</v>
      </c>
      <c r="J20" s="7">
        <f t="shared" si="0"/>
        <v>363799478.78181833</v>
      </c>
      <c r="K20" s="8" t="s">
        <v>10</v>
      </c>
    </row>
    <row r="21" spans="2:11" x14ac:dyDescent="0.25">
      <c r="B21" s="1" t="s">
        <v>1</v>
      </c>
      <c r="C21" s="2" t="s">
        <v>1</v>
      </c>
      <c r="D21" s="1" t="s">
        <v>22</v>
      </c>
      <c r="E21" s="3">
        <v>2013</v>
      </c>
      <c r="F21" s="4">
        <v>180</v>
      </c>
      <c r="G21" s="5">
        <v>242532985.85454556</v>
      </c>
      <c r="H21" s="6">
        <v>0</v>
      </c>
      <c r="I21" s="6">
        <v>0</v>
      </c>
      <c r="J21" s="7">
        <f t="shared" si="0"/>
        <v>242532985.85454556</v>
      </c>
      <c r="K21" s="8" t="s">
        <v>10</v>
      </c>
    </row>
    <row r="22" spans="2:11" x14ac:dyDescent="0.25">
      <c r="B22" s="1" t="s">
        <v>1</v>
      </c>
      <c r="C22" s="2" t="s">
        <v>16</v>
      </c>
      <c r="D22" s="1" t="s">
        <v>22</v>
      </c>
      <c r="E22" s="3">
        <v>2013</v>
      </c>
      <c r="F22" s="4">
        <v>120</v>
      </c>
      <c r="G22" s="5">
        <v>161688657.23636371</v>
      </c>
      <c r="H22" s="6">
        <v>0</v>
      </c>
      <c r="I22" s="6">
        <v>0</v>
      </c>
      <c r="J22" s="7">
        <f t="shared" si="0"/>
        <v>161688657.23636371</v>
      </c>
      <c r="K22" s="8" t="s">
        <v>10</v>
      </c>
    </row>
    <row r="23" spans="2:11" x14ac:dyDescent="0.25">
      <c r="B23" s="1" t="s">
        <v>1</v>
      </c>
      <c r="C23" s="2" t="s">
        <v>16</v>
      </c>
      <c r="D23" s="1" t="s">
        <v>22</v>
      </c>
      <c r="E23" s="3">
        <v>2013</v>
      </c>
      <c r="F23" s="4">
        <v>30</v>
      </c>
      <c r="G23" s="5">
        <v>40422164.309090927</v>
      </c>
      <c r="H23" s="6">
        <v>0</v>
      </c>
      <c r="I23" s="6">
        <v>0</v>
      </c>
      <c r="J23" s="7">
        <f t="shared" si="0"/>
        <v>40422164.309090927</v>
      </c>
      <c r="K23" s="8" t="s">
        <v>14</v>
      </c>
    </row>
    <row r="24" spans="2:11" x14ac:dyDescent="0.25">
      <c r="B24" s="1" t="s">
        <v>1</v>
      </c>
      <c r="C24" s="2" t="s">
        <v>13</v>
      </c>
      <c r="D24" s="1" t="s">
        <v>23</v>
      </c>
      <c r="E24" s="3">
        <v>2014</v>
      </c>
      <c r="F24" s="9">
        <v>150</v>
      </c>
      <c r="G24" s="9">
        <v>149296524.25</v>
      </c>
      <c r="H24" s="9">
        <v>0</v>
      </c>
      <c r="I24" s="9">
        <v>7500000</v>
      </c>
      <c r="J24" s="7">
        <f t="shared" si="0"/>
        <v>156796524.25</v>
      </c>
      <c r="K24" s="8" t="s">
        <v>24</v>
      </c>
    </row>
    <row r="25" spans="2:11" x14ac:dyDescent="0.25">
      <c r="B25" s="10" t="s">
        <v>1</v>
      </c>
      <c r="C25" s="2" t="s">
        <v>16</v>
      </c>
      <c r="D25" s="1" t="s">
        <v>23</v>
      </c>
      <c r="E25" s="3">
        <v>2014</v>
      </c>
      <c r="F25" s="9">
        <v>150</v>
      </c>
      <c r="G25" s="11">
        <v>149296524.25</v>
      </c>
      <c r="H25" s="11">
        <v>0</v>
      </c>
      <c r="I25" s="11">
        <v>7500000</v>
      </c>
      <c r="J25" s="7">
        <f t="shared" si="0"/>
        <v>156796524.25</v>
      </c>
      <c r="K25" s="8" t="s">
        <v>24</v>
      </c>
    </row>
    <row r="26" spans="2:11" x14ac:dyDescent="0.25">
      <c r="B26" s="1" t="s">
        <v>3</v>
      </c>
      <c r="C26" s="2" t="s">
        <v>4</v>
      </c>
      <c r="D26" s="12" t="s">
        <v>25</v>
      </c>
      <c r="E26" s="3">
        <v>2014</v>
      </c>
      <c r="F26" s="9">
        <v>450</v>
      </c>
      <c r="G26" s="11">
        <v>566990885.14270604</v>
      </c>
      <c r="H26" s="11">
        <v>0</v>
      </c>
      <c r="I26" s="11">
        <v>20216701.902748413</v>
      </c>
      <c r="J26" s="7">
        <f t="shared" si="0"/>
        <v>587207587.0454545</v>
      </c>
      <c r="K26" s="8" t="s">
        <v>10</v>
      </c>
    </row>
    <row r="27" spans="2:11" x14ac:dyDescent="0.25">
      <c r="B27" s="13" t="s">
        <v>1</v>
      </c>
      <c r="C27" s="2" t="s">
        <v>15</v>
      </c>
      <c r="D27" s="14" t="s">
        <v>26</v>
      </c>
      <c r="E27" s="15" t="s">
        <v>27</v>
      </c>
      <c r="F27" s="16">
        <v>540</v>
      </c>
      <c r="G27" s="17">
        <v>602751288.13483143</v>
      </c>
      <c r="H27" s="17">
        <v>0</v>
      </c>
      <c r="I27" s="11">
        <v>0</v>
      </c>
      <c r="J27" s="7">
        <f t="shared" si="0"/>
        <v>602751288.13483143</v>
      </c>
      <c r="K27" s="18" t="s">
        <v>10</v>
      </c>
    </row>
    <row r="28" spans="2:11" x14ac:dyDescent="0.25">
      <c r="B28" s="19" t="s">
        <v>1</v>
      </c>
      <c r="C28" s="2" t="s">
        <v>1</v>
      </c>
      <c r="D28" s="14" t="s">
        <v>26</v>
      </c>
      <c r="E28" s="15" t="s">
        <v>27</v>
      </c>
      <c r="F28" s="16">
        <v>540</v>
      </c>
      <c r="G28" s="17">
        <v>602751288.13483143</v>
      </c>
      <c r="H28" s="17">
        <v>0</v>
      </c>
      <c r="I28" s="11">
        <v>0</v>
      </c>
      <c r="J28" s="7">
        <f t="shared" si="0"/>
        <v>602751288.13483143</v>
      </c>
      <c r="K28" s="18" t="s">
        <v>10</v>
      </c>
    </row>
    <row r="29" spans="2:11" x14ac:dyDescent="0.25">
      <c r="B29" s="19" t="s">
        <v>1</v>
      </c>
      <c r="C29" s="2" t="s">
        <v>13</v>
      </c>
      <c r="D29" s="14" t="s">
        <v>26</v>
      </c>
      <c r="E29" s="15" t="s">
        <v>27</v>
      </c>
      <c r="F29" s="16">
        <v>540</v>
      </c>
      <c r="G29" s="17">
        <v>548252028</v>
      </c>
      <c r="H29" s="17">
        <v>0</v>
      </c>
      <c r="I29" s="11">
        <v>0</v>
      </c>
      <c r="J29" s="7">
        <f t="shared" si="0"/>
        <v>548252028</v>
      </c>
      <c r="K29" s="8" t="s">
        <v>14</v>
      </c>
    </row>
    <row r="30" spans="2:11" x14ac:dyDescent="0.25">
      <c r="B30" s="19" t="s">
        <v>3</v>
      </c>
      <c r="C30" s="2" t="s">
        <v>21</v>
      </c>
      <c r="D30" s="14" t="s">
        <v>26</v>
      </c>
      <c r="E30" s="15" t="s">
        <v>27</v>
      </c>
      <c r="F30" s="16">
        <v>540</v>
      </c>
      <c r="G30" s="17">
        <v>602751288.13483143</v>
      </c>
      <c r="H30" s="17">
        <v>0</v>
      </c>
      <c r="I30" s="11">
        <v>0</v>
      </c>
      <c r="J30" s="7">
        <f t="shared" si="0"/>
        <v>602751288.13483143</v>
      </c>
      <c r="K30" s="18" t="s">
        <v>10</v>
      </c>
    </row>
    <row r="31" spans="2:11" x14ac:dyDescent="0.25">
      <c r="B31" s="20" t="s">
        <v>1</v>
      </c>
      <c r="C31" s="2" t="s">
        <v>15</v>
      </c>
      <c r="D31" s="21" t="s">
        <v>28</v>
      </c>
      <c r="E31" s="22" t="s">
        <v>29</v>
      </c>
      <c r="F31" s="23">
        <v>550</v>
      </c>
      <c r="G31" s="24">
        <v>569941632.46000159</v>
      </c>
      <c r="H31" s="24">
        <v>569941632.46000159</v>
      </c>
      <c r="I31" s="24">
        <v>0</v>
      </c>
      <c r="J31" s="7">
        <f t="shared" si="0"/>
        <v>1139883264.9200032</v>
      </c>
      <c r="K31" s="18" t="s">
        <v>10</v>
      </c>
    </row>
    <row r="32" spans="2:11" x14ac:dyDescent="0.25">
      <c r="B32" s="20" t="s">
        <v>1</v>
      </c>
      <c r="C32" s="2" t="s">
        <v>12</v>
      </c>
      <c r="D32" s="21" t="s">
        <v>28</v>
      </c>
      <c r="E32" s="22" t="s">
        <v>29</v>
      </c>
      <c r="F32" s="23">
        <v>546</v>
      </c>
      <c r="G32" s="24">
        <v>635790311.72000253</v>
      </c>
      <c r="H32" s="24">
        <v>635790311.72000253</v>
      </c>
      <c r="I32" s="24">
        <v>0</v>
      </c>
      <c r="J32" s="7">
        <f t="shared" si="0"/>
        <v>1271580623.4400051</v>
      </c>
      <c r="K32" s="18" t="s">
        <v>10</v>
      </c>
    </row>
    <row r="33" spans="2:11" x14ac:dyDescent="0.25">
      <c r="B33" s="20" t="s">
        <v>1</v>
      </c>
      <c r="C33" s="2" t="s">
        <v>1</v>
      </c>
      <c r="D33" s="21" t="s">
        <v>28</v>
      </c>
      <c r="E33" s="22" t="s">
        <v>29</v>
      </c>
      <c r="F33" s="23">
        <v>277</v>
      </c>
      <c r="G33" s="24">
        <v>280924577.45999998</v>
      </c>
      <c r="H33" s="24">
        <v>280924577.45999998</v>
      </c>
      <c r="I33" s="24">
        <v>0</v>
      </c>
      <c r="J33" s="7">
        <f t="shared" si="0"/>
        <v>561849154.91999996</v>
      </c>
      <c r="K33" s="18" t="s">
        <v>10</v>
      </c>
    </row>
    <row r="34" spans="2:11" x14ac:dyDescent="0.25">
      <c r="B34" s="25" t="s">
        <v>3</v>
      </c>
      <c r="C34" s="2" t="s">
        <v>18</v>
      </c>
      <c r="D34" s="21" t="s">
        <v>30</v>
      </c>
      <c r="E34" s="22">
        <v>2019</v>
      </c>
      <c r="F34" s="23">
        <v>200</v>
      </c>
      <c r="G34" s="24">
        <v>612615936</v>
      </c>
      <c r="H34" s="24">
        <v>0</v>
      </c>
      <c r="I34" s="24">
        <v>0</v>
      </c>
      <c r="J34" s="7">
        <f t="shared" si="0"/>
        <v>612615936</v>
      </c>
      <c r="K34" s="18" t="s">
        <v>10</v>
      </c>
    </row>
    <row r="35" spans="2:11" x14ac:dyDescent="0.25">
      <c r="B35" s="25" t="s">
        <v>3</v>
      </c>
      <c r="C35" s="2" t="s">
        <v>21</v>
      </c>
      <c r="D35" s="21" t="s">
        <v>30</v>
      </c>
      <c r="E35" s="22">
        <v>2019</v>
      </c>
      <c r="F35" s="23">
        <v>200</v>
      </c>
      <c r="G35" s="24">
        <v>612615936</v>
      </c>
      <c r="H35" s="24">
        <v>0</v>
      </c>
      <c r="I35" s="24">
        <v>0</v>
      </c>
      <c r="J35" s="7">
        <f t="shared" si="0"/>
        <v>612615936</v>
      </c>
      <c r="K35" s="18" t="s">
        <v>10</v>
      </c>
    </row>
    <row r="36" spans="2:11" x14ac:dyDescent="0.25">
      <c r="B36" s="25" t="s">
        <v>3</v>
      </c>
      <c r="C36" s="2" t="s">
        <v>4</v>
      </c>
      <c r="D36" s="21" t="s">
        <v>30</v>
      </c>
      <c r="E36" s="22">
        <v>2019</v>
      </c>
      <c r="F36" s="23">
        <v>200</v>
      </c>
      <c r="G36" s="24">
        <v>612615936</v>
      </c>
      <c r="H36" s="24">
        <v>0</v>
      </c>
      <c r="I36" s="24">
        <v>0</v>
      </c>
      <c r="J36" s="7">
        <f t="shared" si="0"/>
        <v>612615936</v>
      </c>
      <c r="K36" s="18" t="s">
        <v>10</v>
      </c>
    </row>
    <row r="37" spans="2:11" x14ac:dyDescent="0.25">
      <c r="B37" s="25" t="s">
        <v>31</v>
      </c>
      <c r="C37" s="2" t="s">
        <v>32</v>
      </c>
      <c r="D37" s="21" t="s">
        <v>30</v>
      </c>
      <c r="E37" s="22">
        <v>2019</v>
      </c>
      <c r="F37" s="23">
        <v>200</v>
      </c>
      <c r="G37" s="24">
        <v>612615936</v>
      </c>
      <c r="H37" s="24">
        <v>0</v>
      </c>
      <c r="I37" s="24">
        <v>0</v>
      </c>
      <c r="J37" s="7">
        <f t="shared" si="0"/>
        <v>612615936</v>
      </c>
      <c r="K37" s="18" t="s">
        <v>10</v>
      </c>
    </row>
    <row r="38" spans="2:11" x14ac:dyDescent="0.25">
      <c r="B38" s="25" t="s">
        <v>1</v>
      </c>
      <c r="C38" s="2" t="s">
        <v>33</v>
      </c>
      <c r="D38" s="21" t="s">
        <v>30</v>
      </c>
      <c r="E38" s="22">
        <v>2019</v>
      </c>
      <c r="F38" s="23">
        <v>220</v>
      </c>
      <c r="G38" s="24">
        <v>612615936</v>
      </c>
      <c r="H38" s="24">
        <v>61261594</v>
      </c>
      <c r="I38" s="24">
        <v>0</v>
      </c>
      <c r="J38" s="7">
        <f t="shared" si="0"/>
        <v>673877530</v>
      </c>
      <c r="K38" s="18" t="s">
        <v>10</v>
      </c>
    </row>
    <row r="39" spans="2:11" x14ac:dyDescent="0.25">
      <c r="B39" s="25" t="s">
        <v>1</v>
      </c>
      <c r="C39" s="2" t="s">
        <v>16</v>
      </c>
      <c r="D39" s="21" t="s">
        <v>30</v>
      </c>
      <c r="E39" s="22">
        <v>2019</v>
      </c>
      <c r="F39" s="23">
        <v>220</v>
      </c>
      <c r="G39" s="24">
        <v>612615936</v>
      </c>
      <c r="H39" s="24">
        <v>61261594</v>
      </c>
      <c r="I39" s="24">
        <v>0</v>
      </c>
      <c r="J39" s="7">
        <f t="shared" si="0"/>
        <v>673877530</v>
      </c>
      <c r="K39" s="18" t="s">
        <v>10</v>
      </c>
    </row>
    <row r="40" spans="2:11" x14ac:dyDescent="0.25">
      <c r="B40" s="25" t="s">
        <v>1</v>
      </c>
      <c r="C40" s="2" t="s">
        <v>11</v>
      </c>
      <c r="D40" s="21" t="s">
        <v>30</v>
      </c>
      <c r="E40" s="22">
        <v>2019</v>
      </c>
      <c r="F40" s="23">
        <v>220</v>
      </c>
      <c r="G40" s="24">
        <v>612615936</v>
      </c>
      <c r="H40" s="24">
        <v>61261594</v>
      </c>
      <c r="I40" s="24">
        <v>0</v>
      </c>
      <c r="J40" s="7">
        <f t="shared" si="0"/>
        <v>673877530</v>
      </c>
      <c r="K40" s="18" t="s">
        <v>10</v>
      </c>
    </row>
    <row r="41" spans="2:11" x14ac:dyDescent="0.25">
      <c r="B41" s="25" t="s">
        <v>1</v>
      </c>
      <c r="C41" s="2" t="s">
        <v>12</v>
      </c>
      <c r="D41" s="21" t="s">
        <v>2</v>
      </c>
      <c r="E41" s="22">
        <v>2019</v>
      </c>
      <c r="F41" s="23">
        <v>250</v>
      </c>
      <c r="G41" s="24">
        <v>870750749.26999998</v>
      </c>
      <c r="H41" s="24"/>
      <c r="I41" s="24">
        <v>0</v>
      </c>
      <c r="J41" s="7">
        <f t="shared" si="0"/>
        <v>870750749.26999998</v>
      </c>
      <c r="K41" s="20" t="s">
        <v>34</v>
      </c>
    </row>
    <row r="42" spans="2:11" x14ac:dyDescent="0.25">
      <c r="B42" s="25" t="s">
        <v>1</v>
      </c>
      <c r="C42" s="2" t="s">
        <v>15</v>
      </c>
      <c r="D42" s="21" t="s">
        <v>2</v>
      </c>
      <c r="E42" s="22">
        <v>2019</v>
      </c>
      <c r="F42" s="23">
        <v>250</v>
      </c>
      <c r="G42" s="24">
        <v>696191417.25999999</v>
      </c>
      <c r="H42" s="24"/>
      <c r="I42" s="24">
        <v>0</v>
      </c>
      <c r="J42" s="7">
        <f t="shared" si="0"/>
        <v>696191417.25999999</v>
      </c>
      <c r="K42" s="20" t="s">
        <v>34</v>
      </c>
    </row>
    <row r="43" spans="2:11" x14ac:dyDescent="0.25">
      <c r="B43" s="25" t="s">
        <v>1</v>
      </c>
      <c r="C43" s="2" t="s">
        <v>1</v>
      </c>
      <c r="D43" s="21" t="s">
        <v>2</v>
      </c>
      <c r="E43" s="22">
        <v>2019</v>
      </c>
      <c r="F43" s="23">
        <v>200</v>
      </c>
      <c r="G43" s="24">
        <v>784837720.47000003</v>
      </c>
      <c r="H43" s="24"/>
      <c r="I43" s="24">
        <v>0</v>
      </c>
      <c r="J43" s="7">
        <f t="shared" si="0"/>
        <v>784837720.47000003</v>
      </c>
      <c r="K43" s="20" t="s">
        <v>34</v>
      </c>
    </row>
    <row r="44" spans="2:11" ht="24.75" customHeight="1" x14ac:dyDescent="0.25">
      <c r="D44" s="33" t="s">
        <v>45</v>
      </c>
      <c r="E44" s="31"/>
      <c r="F44" s="31">
        <f>SUM(F3:F43)</f>
        <v>9862</v>
      </c>
      <c r="G44" s="32">
        <f>SUM(G3:G43)</f>
        <v>13799093487.121244</v>
      </c>
      <c r="H44" s="32">
        <f t="shared" ref="H44:J44" si="1">SUM(H3:H43)</f>
        <v>1957318644.4639742</v>
      </c>
      <c r="I44" s="32">
        <f t="shared" si="1"/>
        <v>71073443.475782126</v>
      </c>
      <c r="J44" s="32">
        <f t="shared" si="1"/>
        <v>15827485575.061001</v>
      </c>
    </row>
    <row r="46" spans="2:11" x14ac:dyDescent="0.25">
      <c r="G46" s="35" t="s">
        <v>46</v>
      </c>
      <c r="H46" s="34" t="s">
        <v>46</v>
      </c>
      <c r="I46" s="34" t="s">
        <v>46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F00F-5466-46CC-9036-E5C60A4744C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Diana Paola  Perdomo Alvarado</cp:lastModifiedBy>
  <dcterms:created xsi:type="dcterms:W3CDTF">2022-09-08T15:00:18Z</dcterms:created>
  <dcterms:modified xsi:type="dcterms:W3CDTF">2022-09-16T19:33:06Z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Nivel">
    <vt:lpwstr>NIVEL-1</vt:lpwstr>
  </property>
  <property fmtid="{D5CDD505-2E9C-101B-9397-08002B2CF9AE}" pid="3" name="IdTipoDoc">
    <vt:lpwstr>TIPODOC-1</vt:lpwstr>
  </property>
  <property fmtid="{D5CDD505-2E9C-101B-9397-08002B2CF9AE}" pid="4" name="IdDocTMS">
    <vt:lpwstr>DOCTMS-1</vt:lpwstr>
  </property>
  <property fmtid="{D5CDD505-2E9C-101B-9397-08002B2CF9AE}" pid="5" name="PublicarPDF">
    <vt:lpwstr>1</vt:lpwstr>
  </property>
</Properties>
</file>